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ancog-my.sharepoint.com/personal/miguelangel_francog_onmicrosoft_com/Documents/MIGUEL/DIRECTORIOS/CURSOS/POWER QUERY/Temario Power Query/"/>
    </mc:Choice>
  </mc:AlternateContent>
  <xr:revisionPtr revIDLastSave="0" documentId="8_{12C0D006-0635-4CA3-81B0-63496A317762}" xr6:coauthVersionLast="46" xr6:coauthVersionMax="46" xr10:uidLastSave="{00000000-0000-0000-0000-000000000000}"/>
  <bookViews>
    <workbookView xWindow="-120" yWindow="-120" windowWidth="29040" windowHeight="16440" xr2:uid="{85331D9C-5183-4AE1-845E-353748895650}"/>
  </bookViews>
  <sheets>
    <sheet name="cimbras" sheetId="1" r:id="rId1"/>
  </sheets>
  <definedNames>
    <definedName name="_xlnm._FilterDatabase" localSheetId="0" hidden="1">cimbras!$A$1:$I$125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5" i="1" l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3" i="1"/>
  <c r="B3" i="1" s="1"/>
  <c r="I2" i="1"/>
  <c r="B2" i="1"/>
  <c r="A4" i="1" l="1"/>
  <c r="A5" i="1" l="1"/>
  <c r="B4" i="1"/>
  <c r="A6" i="1" l="1"/>
  <c r="B5" i="1"/>
  <c r="A7" i="1" l="1"/>
  <c r="B6" i="1"/>
  <c r="A8" i="1" l="1"/>
  <c r="B7" i="1"/>
  <c r="B8" i="1" l="1"/>
  <c r="A9" i="1"/>
  <c r="A10" i="1" l="1"/>
  <c r="B9" i="1"/>
  <c r="A11" i="1" l="1"/>
  <c r="B10" i="1"/>
  <c r="B11" i="1" l="1"/>
  <c r="A12" i="1"/>
  <c r="A13" i="1" l="1"/>
  <c r="B12" i="1"/>
  <c r="A14" i="1" l="1"/>
  <c r="B13" i="1"/>
  <c r="B14" i="1" l="1"/>
  <c r="A15" i="1"/>
  <c r="A16" i="1" l="1"/>
  <c r="B15" i="1"/>
  <c r="B16" i="1" l="1"/>
  <c r="A17" i="1"/>
  <c r="A18" i="1" l="1"/>
  <c r="B17" i="1"/>
  <c r="A19" i="1" l="1"/>
  <c r="B18" i="1"/>
  <c r="B19" i="1" l="1"/>
  <c r="A20" i="1"/>
  <c r="A21" i="1" l="1"/>
  <c r="B20" i="1"/>
  <c r="A22" i="1" l="1"/>
  <c r="B21" i="1"/>
  <c r="B22" i="1" l="1"/>
  <c r="A23" i="1"/>
  <c r="A24" i="1" l="1"/>
  <c r="B23" i="1"/>
  <c r="B24" i="1" l="1"/>
  <c r="A25" i="1"/>
  <c r="A26" i="1" l="1"/>
  <c r="B25" i="1"/>
  <c r="A27" i="1" l="1"/>
  <c r="B26" i="1"/>
  <c r="B27" i="1" l="1"/>
  <c r="A28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B35" i="1" l="1"/>
  <c r="A36" i="1"/>
  <c r="A37" i="1" l="1"/>
  <c r="B36" i="1"/>
  <c r="A38" i="1" l="1"/>
  <c r="B37" i="1"/>
  <c r="B38" i="1" l="1"/>
  <c r="A39" i="1"/>
  <c r="A40" i="1" l="1"/>
  <c r="B39" i="1"/>
  <c r="B40" i="1" l="1"/>
  <c r="A41" i="1"/>
  <c r="A42" i="1" l="1"/>
  <c r="B41" i="1"/>
  <c r="A43" i="1" l="1"/>
  <c r="B42" i="1"/>
  <c r="B43" i="1" l="1"/>
  <c r="A44" i="1"/>
  <c r="A45" i="1" l="1"/>
  <c r="B44" i="1"/>
  <c r="A46" i="1" l="1"/>
  <c r="B45" i="1"/>
  <c r="B46" i="1" l="1"/>
  <c r="A47" i="1"/>
  <c r="A48" i="1" l="1"/>
  <c r="B47" i="1"/>
  <c r="A49" i="1" l="1"/>
  <c r="B48" i="1"/>
  <c r="A50" i="1" l="1"/>
  <c r="B49" i="1"/>
  <c r="A51" i="1" l="1"/>
  <c r="B50" i="1"/>
  <c r="B51" i="1" l="1"/>
  <c r="A52" i="1"/>
  <c r="A53" i="1" l="1"/>
  <c r="B52" i="1"/>
  <c r="B53" i="1" l="1"/>
  <c r="A54" i="1"/>
  <c r="A55" i="1" l="1"/>
  <c r="B54" i="1"/>
  <c r="A56" i="1" l="1"/>
  <c r="B55" i="1"/>
  <c r="A57" i="1" l="1"/>
  <c r="B56" i="1"/>
  <c r="B57" i="1" l="1"/>
  <c r="A58" i="1"/>
  <c r="A59" i="1" l="1"/>
  <c r="B58" i="1"/>
  <c r="A60" i="1" l="1"/>
  <c r="B59" i="1"/>
  <c r="B60" i="1" l="1"/>
  <c r="A61" i="1"/>
  <c r="B61" i="1" l="1"/>
  <c r="A62" i="1"/>
  <c r="A63" i="1" l="1"/>
  <c r="B62" i="1"/>
  <c r="A64" i="1" l="1"/>
  <c r="B63" i="1"/>
  <c r="B64" i="1" l="1"/>
  <c r="A65" i="1"/>
  <c r="A66" i="1" l="1"/>
  <c r="B65" i="1"/>
  <c r="A67" i="1" l="1"/>
  <c r="B66" i="1"/>
  <c r="A68" i="1" l="1"/>
  <c r="B67" i="1"/>
  <c r="B68" i="1" l="1"/>
  <c r="A69" i="1"/>
  <c r="B69" i="1" l="1"/>
  <c r="A70" i="1"/>
  <c r="A71" i="1" l="1"/>
  <c r="B70" i="1"/>
  <c r="A72" i="1" l="1"/>
  <c r="B71" i="1"/>
  <c r="A73" i="1" l="1"/>
  <c r="B72" i="1"/>
  <c r="B73" i="1" l="1"/>
  <c r="A74" i="1"/>
  <c r="A75" i="1" l="1"/>
  <c r="B74" i="1"/>
  <c r="A76" i="1" l="1"/>
  <c r="B75" i="1"/>
  <c r="B76" i="1" l="1"/>
  <c r="A77" i="1"/>
  <c r="B77" i="1" l="1"/>
  <c r="A78" i="1"/>
  <c r="A79" i="1" l="1"/>
  <c r="B78" i="1"/>
  <c r="A80" i="1" l="1"/>
  <c r="B79" i="1"/>
  <c r="B80" i="1" l="1"/>
  <c r="A81" i="1"/>
  <c r="A82" i="1" l="1"/>
  <c r="B81" i="1"/>
  <c r="A83" i="1" l="1"/>
  <c r="B82" i="1"/>
  <c r="B83" i="1" l="1"/>
  <c r="A84" i="1"/>
  <c r="B84" i="1" l="1"/>
  <c r="A85" i="1"/>
  <c r="B85" i="1" l="1"/>
  <c r="A86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B92" i="1" l="1"/>
  <c r="A93" i="1"/>
  <c r="B93" i="1" l="1"/>
  <c r="A94" i="1"/>
  <c r="A95" i="1" l="1"/>
  <c r="B94" i="1"/>
  <c r="A96" i="1" l="1"/>
  <c r="B95" i="1"/>
  <c r="B96" i="1" l="1"/>
  <c r="A97" i="1"/>
  <c r="A98" i="1" l="1"/>
  <c r="B97" i="1"/>
  <c r="A99" i="1" l="1"/>
  <c r="B98" i="1"/>
  <c r="B99" i="1" l="1"/>
  <c r="A100" i="1"/>
  <c r="B100" i="1" l="1"/>
  <c r="A101" i="1"/>
  <c r="B101" i="1" l="1"/>
  <c r="A102" i="1"/>
  <c r="A103" i="1" l="1"/>
  <c r="B102" i="1"/>
  <c r="A104" i="1" l="1"/>
  <c r="B103" i="1"/>
  <c r="B104" i="1" l="1"/>
  <c r="A105" i="1"/>
  <c r="A106" i="1" l="1"/>
  <c r="B105" i="1"/>
  <c r="A107" i="1" l="1"/>
  <c r="B106" i="1"/>
  <c r="A108" i="1" l="1"/>
  <c r="B107" i="1"/>
  <c r="B108" i="1" l="1"/>
  <c r="A109" i="1"/>
  <c r="B109" i="1" l="1"/>
  <c r="A110" i="1"/>
  <c r="A111" i="1" l="1"/>
  <c r="B110" i="1"/>
  <c r="A112" i="1" l="1"/>
  <c r="B111" i="1"/>
  <c r="B112" i="1" l="1"/>
  <c r="A113" i="1"/>
  <c r="A114" i="1" l="1"/>
  <c r="B113" i="1"/>
  <c r="A115" i="1" l="1"/>
  <c r="B114" i="1"/>
  <c r="A116" i="1" l="1"/>
  <c r="B115" i="1"/>
  <c r="B116" i="1" l="1"/>
  <c r="A117" i="1"/>
  <c r="B117" i="1" l="1"/>
  <c r="A118" i="1"/>
  <c r="A119" i="1" l="1"/>
  <c r="B118" i="1"/>
  <c r="A120" i="1" l="1"/>
  <c r="B119" i="1"/>
  <c r="B120" i="1" l="1"/>
  <c r="A121" i="1"/>
  <c r="B121" i="1" l="1"/>
  <c r="A122" i="1"/>
  <c r="A123" i="1" l="1"/>
  <c r="B122" i="1"/>
  <c r="A124" i="1" l="1"/>
  <c r="B123" i="1"/>
  <c r="B124" i="1" l="1"/>
  <c r="A125" i="1"/>
  <c r="B125" i="1" l="1"/>
</calcChain>
</file>

<file path=xl/sharedStrings.xml><?xml version="1.0" encoding="utf-8"?>
<sst xmlns="http://schemas.openxmlformats.org/spreadsheetml/2006/main" count="501" uniqueCount="170">
  <si>
    <t>Fecha</t>
  </si>
  <si>
    <t>Mes</t>
  </si>
  <si>
    <t>Cliente</t>
  </si>
  <si>
    <t>Obra</t>
  </si>
  <si>
    <t>Descripcion</t>
  </si>
  <si>
    <t>Codigo</t>
  </si>
  <si>
    <t>Nº unidades</t>
  </si>
  <si>
    <t>Precio</t>
  </si>
  <si>
    <t>Total</t>
  </si>
  <si>
    <t>CIMBRAS ESTRUCTURAS Y FERRALLAS</t>
  </si>
  <si>
    <t>24 VIV SELECTA MIKONOS</t>
  </si>
  <si>
    <t>GANCHO IZADO PILAR LIGERO</t>
  </si>
  <si>
    <t>13199</t>
  </si>
  <si>
    <t>PANEL LIGERO 3,00 X 0,45 MTS. PILAR</t>
  </si>
  <si>
    <t>13304</t>
  </si>
  <si>
    <t>PANEL LIGERO 3,00 X 0,705 MTS. PILAR</t>
  </si>
  <si>
    <t>13307</t>
  </si>
  <si>
    <t>BRIDA DOBLE GIRATORIA DIAM 48 ANDAMIO</t>
  </si>
  <si>
    <t>32501</t>
  </si>
  <si>
    <t>TUBO DIAM 48X3 A 2,70 M</t>
  </si>
  <si>
    <t>33530</t>
  </si>
  <si>
    <t>PORTICO 1,81 MTS TORRE MOVIL</t>
  </si>
  <si>
    <t>38128</t>
  </si>
  <si>
    <t>SUBMARCO I ANDAMIO STENTUB</t>
  </si>
  <si>
    <t>38207</t>
  </si>
  <si>
    <t>SUBMARCO L 1026 ANDAMIO STENTUB</t>
  </si>
  <si>
    <t>38210</t>
  </si>
  <si>
    <t>CIERRE LATERAL CONSOLA MURO 3M</t>
  </si>
  <si>
    <t>38216</t>
  </si>
  <si>
    <t>ARRANQUE ARRIOSTRADO MARCO 1026 STENTUB</t>
  </si>
  <si>
    <t>38226</t>
  </si>
  <si>
    <t>LARGUERO 2,5M. ANDAMIO STEN</t>
  </si>
  <si>
    <t>38325</t>
  </si>
  <si>
    <t>ESCALERA ANDAMIO STEN</t>
  </si>
  <si>
    <t>38401</t>
  </si>
  <si>
    <t>PLATAFORMA ACCESO 2,5M. ANDAMIO STEN</t>
  </si>
  <si>
    <t>38402</t>
  </si>
  <si>
    <t>PLATAFORMA 2,5M. ANDAMIO STEN</t>
  </si>
  <si>
    <t>38425</t>
  </si>
  <si>
    <t>RODAPIE 2,5M. ANDAMIO STEN</t>
  </si>
  <si>
    <t>38525</t>
  </si>
  <si>
    <t>DIAGONAL 2,5M. ANDAMIO STEN</t>
  </si>
  <si>
    <t>38625</t>
  </si>
  <si>
    <t>ARRANQUE DIAGONAL ANDAMIO STEN</t>
  </si>
  <si>
    <t>38712</t>
  </si>
  <si>
    <t>MONTANTE PARA CIERRE ANDAMIO</t>
  </si>
  <si>
    <t>38716</t>
  </si>
  <si>
    <t>CONJUNTO RUEDA TORRE MOVIL</t>
  </si>
  <si>
    <t>38750</t>
  </si>
  <si>
    <t>TUBO DIAM 48,3X3,2 A 6,00 M ZINCADO</t>
  </si>
  <si>
    <t>71244</t>
  </si>
  <si>
    <t>PORTACORREA STENJET 4 M</t>
  </si>
  <si>
    <t>2240</t>
  </si>
  <si>
    <t>CORREA STENJET 1.33 M</t>
  </si>
  <si>
    <t>3110</t>
  </si>
  <si>
    <t>CORREA STENJET 2.66 M</t>
  </si>
  <si>
    <t>3120</t>
  </si>
  <si>
    <t>CORREA STENJET 4 M</t>
  </si>
  <si>
    <t>3140</t>
  </si>
  <si>
    <t>SOPORTE SEGURIDAD STENJET</t>
  </si>
  <si>
    <t>4007</t>
  </si>
  <si>
    <t>TABICA METALICA 2 M C35</t>
  </si>
  <si>
    <t>6023</t>
  </si>
  <si>
    <t>PUNTAL SEGURIDAD STEN 3,20M</t>
  </si>
  <si>
    <t>7330</t>
  </si>
  <si>
    <t>STENPANEL CONT. 1,97 V/A</t>
  </si>
  <si>
    <t>8221</t>
  </si>
  <si>
    <t>CHAPA REMATE PILARES 550 X 650 MM</t>
  </si>
  <si>
    <t>9200</t>
  </si>
  <si>
    <t>CHAPA REMATE PILARES 1970 X 280 MM</t>
  </si>
  <si>
    <t>9210</t>
  </si>
  <si>
    <t>TABICA METALICA 2 M C30</t>
  </si>
  <si>
    <t>6020</t>
  </si>
  <si>
    <t>PUNTAL SEGURIDAD STEN 3,70 M FUND</t>
  </si>
  <si>
    <t>7337</t>
  </si>
  <si>
    <t>PUNTAL 6 MTS</t>
  </si>
  <si>
    <t>7062</t>
  </si>
  <si>
    <t>PORTES</t>
  </si>
  <si>
    <t xml:space="preserve">ABONOS / </t>
  </si>
  <si>
    <t>48 VIV PUERTO REAL (TECHO)</t>
  </si>
  <si>
    <t>ANG.EXT.300X146 ALISPLY</t>
  </si>
  <si>
    <t>57321</t>
  </si>
  <si>
    <t>ALISPLY 300X25</t>
  </si>
  <si>
    <t>57424</t>
  </si>
  <si>
    <t>ALISPLY 300X25X25</t>
  </si>
  <si>
    <t>57425</t>
  </si>
  <si>
    <t>ALISPLY 300X50</t>
  </si>
  <si>
    <t>57450</t>
  </si>
  <si>
    <t>ENGANCHE DYWIDAG L=220 ALISPLY-MMAN</t>
  </si>
  <si>
    <t>57059</t>
  </si>
  <si>
    <t>ESCUADRA M1C-3M VIGA</t>
  </si>
  <si>
    <t>57371</t>
  </si>
  <si>
    <t>VIGA PRIMARIA 3M.M1C</t>
  </si>
  <si>
    <t>57373</t>
  </si>
  <si>
    <t>TORNILLO DYWIDAG L=210 MM M1C</t>
  </si>
  <si>
    <t>57374</t>
  </si>
  <si>
    <t>VIGA PRIMARIA 2M.M1C</t>
  </si>
  <si>
    <t>57391</t>
  </si>
  <si>
    <t>RIOSTRA ESCUAD. 1,1 M1C-3M</t>
  </si>
  <si>
    <t>57392</t>
  </si>
  <si>
    <t>PUNTAL HASTA 3,0 M ALSINA</t>
  </si>
  <si>
    <t>67003</t>
  </si>
  <si>
    <t>ALISAN TRIC. 1,97X0,5X0,027 ST</t>
  </si>
  <si>
    <t>17022</t>
  </si>
  <si>
    <t>SOPANDA 4M.ST ALM</t>
  </si>
  <si>
    <t>27601</t>
  </si>
  <si>
    <t>SOPANDA 3M.ST ALM</t>
  </si>
  <si>
    <t>27602</t>
  </si>
  <si>
    <t>SOPANDA 2M.ST ALM</t>
  </si>
  <si>
    <t>27603</t>
  </si>
  <si>
    <t>PORTSOP.4,00M ST ALUM</t>
  </si>
  <si>
    <t>27605</t>
  </si>
  <si>
    <t>CHAPA REMATE 1,97X0,28</t>
  </si>
  <si>
    <t>27613</t>
  </si>
  <si>
    <t>CHAPA REMATE 0,66X0,50</t>
  </si>
  <si>
    <t>27615</t>
  </si>
  <si>
    <t>SOPANDA 4M.ALAS(6)N-12/18 A/C</t>
  </si>
  <si>
    <t>27621</t>
  </si>
  <si>
    <t>SOPANDA 3M.ALAS(6)N-12/18 A/C</t>
  </si>
  <si>
    <t>27622</t>
  </si>
  <si>
    <t>SOPANDA 2M.ALAS(6)N-12/18 A/C</t>
  </si>
  <si>
    <t>27623</t>
  </si>
  <si>
    <t>SOPORTE J.SIMPLE 1.97M 27 MM</t>
  </si>
  <si>
    <t>37009</t>
  </si>
  <si>
    <t>PUNTAL HASTA 4.0M. ALSINA</t>
  </si>
  <si>
    <t>67005</t>
  </si>
  <si>
    <t>PASADOR ELASTICO POSTE 50MM</t>
  </si>
  <si>
    <t>27828</t>
  </si>
  <si>
    <t>PASADOR(R) SEGURIDAD 4/74MM</t>
  </si>
  <si>
    <t>37700</t>
  </si>
  <si>
    <t>CONECTOR VIGA MF</t>
  </si>
  <si>
    <t>37705</t>
  </si>
  <si>
    <t>BASCULANTE C/MAD.ALM</t>
  </si>
  <si>
    <t>27607</t>
  </si>
  <si>
    <t>PUNTAL HASTA 6M.4MM</t>
  </si>
  <si>
    <t>67025</t>
  </si>
  <si>
    <t>RUEDA 700 C/BASE REG.</t>
  </si>
  <si>
    <t>671259200</t>
  </si>
  <si>
    <t>BASE COLLARIN</t>
  </si>
  <si>
    <t>672602000</t>
  </si>
  <si>
    <t>VERTICAL 1.0M</t>
  </si>
  <si>
    <t>672603100</t>
  </si>
  <si>
    <t>VERTICAL 2.0M</t>
  </si>
  <si>
    <t>672603200</t>
  </si>
  <si>
    <t>HORIZONTAL 1.09M (1.04)</t>
  </si>
  <si>
    <t>672607109</t>
  </si>
  <si>
    <t>HORIZONTAL 2.07M (2.02)</t>
  </si>
  <si>
    <t>672607207</t>
  </si>
  <si>
    <t>HORIZONTAL U 1.09M REFORZADA</t>
  </si>
  <si>
    <t>672613109</t>
  </si>
  <si>
    <t>DIAGONAL 2.00X1.09</t>
  </si>
  <si>
    <t>672620109</t>
  </si>
  <si>
    <t>DIAGONAL 2.00X2.07 (2.82)</t>
  </si>
  <si>
    <t>672620207</t>
  </si>
  <si>
    <t>RODAPIE 2.07M</t>
  </si>
  <si>
    <t>672640207</t>
  </si>
  <si>
    <t>PLATF.AC 0.32X2.07 CL EN U</t>
  </si>
  <si>
    <t>673802207</t>
  </si>
  <si>
    <t>PLATF.TR 2.07X0.61 ROBUST</t>
  </si>
  <si>
    <t>673837207</t>
  </si>
  <si>
    <t>ESCALERILLA 2.00M AC</t>
  </si>
  <si>
    <t>674005007</t>
  </si>
  <si>
    <t>CONTENEDOR ALSINA 120X80X60</t>
  </si>
  <si>
    <t>87947</t>
  </si>
  <si>
    <t>TORNILLO C/PLACA UNION ALU/ALI</t>
  </si>
  <si>
    <t>57628</t>
  </si>
  <si>
    <t>TUERCA C/PLACA UNION ALU/ALIS</t>
  </si>
  <si>
    <t>57629</t>
  </si>
  <si>
    <t>PUNTAL HASTA 5M.ALSINA C/R/A</t>
  </si>
  <si>
    <t>67029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</si>
</sst>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1" fillId="2" borderId="1" xfId="0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top style="thin">
          <color theme="9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8CFAC9-4FD7-43D0-9815-21D915AB5C0D}" name="Tabla1" displayName="Tabla1" ref="A1:I125" totalsRowShown="0" headerRowDxfId="2" tableBorderDxfId="1">
  <autoFilter ref="A1:I125" xr:uid="{CC01AD80-A25E-47E5-80F0-B0921359AA09}"/>
  <tableColumns count="9">
    <tableColumn id="1" xr3:uid="{4028712F-E24B-440B-9B02-191F61E3BE7E}" name="Fecha"/>
    <tableColumn id="9" xr3:uid="{65CE0ED9-F57F-4C0A-A92F-FED8B963FD97}" name="Mes" dataDxfId="0">
      <calculatedColumnFormula>TEXT(Tabla1[[#This Row],[Fecha]],"mmm")</calculatedColumnFormula>
    </tableColumn>
    <tableColumn id="2" xr3:uid="{9D4C2848-1646-477F-B056-6F51D62F1ECA}" name="Cliente"/>
    <tableColumn id="3" xr3:uid="{5742D3EB-8E80-49A9-82BF-732DBABA4B22}" name="Obra"/>
    <tableColumn id="4" xr3:uid="{71320DB7-A287-4805-A715-53D7D45CEBCE}" name="Descripcion"/>
    <tableColumn id="5" xr3:uid="{E6FAF2FC-D3BD-4811-A33B-522A2AC6971E}" name="Codigo"/>
    <tableColumn id="6" xr3:uid="{F667DBBF-1EBF-4831-86B8-F9D95F98FF62}" name="Nº unidades"/>
    <tableColumn id="7" xr3:uid="{D6E5858D-DB7C-48C9-B1DB-9554B563456D}" name="Precio"/>
    <tableColumn id="8" xr3:uid="{69D48CCF-0F27-4174-BFEB-7EC845C7EA5A}" name="Total">
      <calculatedColumnFormula>G2*H2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402B-B3B0-496B-AE21-60A60913EDA1}">
  <sheetPr>
    <pageSetUpPr fitToPage="1"/>
  </sheetPr>
  <dimension ref="A1:S2028"/>
  <sheetViews>
    <sheetView showGridLines="0" tabSelected="1" zoomScale="104" zoomScaleNormal="85" workbookViewId="0">
      <selection activeCell="A126" sqref="A126:XFD1137"/>
    </sheetView>
  </sheetViews>
  <sheetFormatPr baseColWidth="10" defaultColWidth="11.42578125" defaultRowHeight="15" x14ac:dyDescent="0.25"/>
  <cols>
    <col min="1" max="2" width="11.42578125" style="18"/>
    <col min="3" max="3" width="41" style="6" bestFit="1" customWidth="1"/>
    <col min="4" max="4" width="47.5703125" style="6" bestFit="1" customWidth="1"/>
    <col min="5" max="5" width="44.85546875" style="6" bestFit="1" customWidth="1"/>
    <col min="6" max="6" width="10.7109375" style="6" bestFit="1" customWidth="1"/>
    <col min="7" max="7" width="14.140625" style="6" bestFit="1" customWidth="1"/>
    <col min="8" max="8" width="11.5703125" style="17" bestFit="1" customWidth="1"/>
    <col min="9" max="9" width="11.42578125" style="17"/>
    <col min="10" max="16384" width="11.42578125" style="6"/>
  </cols>
  <sheetData>
    <row r="1" spans="1:19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</row>
    <row r="2" spans="1:19" x14ac:dyDescent="0.25">
      <c r="A2" s="7">
        <v>38718</v>
      </c>
      <c r="B2" s="8" t="str">
        <f>TEXT(Tabla1[[#This Row],[Fecha]],"mmm")</f>
        <v>ene</v>
      </c>
      <c r="C2" s="9" t="s">
        <v>9</v>
      </c>
      <c r="D2" s="9" t="s">
        <v>10</v>
      </c>
      <c r="E2" s="9" t="s">
        <v>11</v>
      </c>
      <c r="F2" s="9" t="s">
        <v>12</v>
      </c>
      <c r="G2" s="9">
        <v>2</v>
      </c>
      <c r="H2" s="10">
        <v>218</v>
      </c>
      <c r="I2" s="11">
        <f>G2*H2</f>
        <v>436</v>
      </c>
      <c r="S2" s="6" t="s">
        <v>7</v>
      </c>
    </row>
    <row r="3" spans="1:19" x14ac:dyDescent="0.25">
      <c r="A3" s="12">
        <f>A2+5</f>
        <v>38723</v>
      </c>
      <c r="B3" s="13" t="str">
        <f>TEXT(Tabla1[[#This Row],[Fecha]],"mmm")</f>
        <v>ene</v>
      </c>
      <c r="C3" s="14" t="s">
        <v>9</v>
      </c>
      <c r="D3" s="14" t="s">
        <v>10</v>
      </c>
      <c r="E3" s="14" t="s">
        <v>13</v>
      </c>
      <c r="F3" s="14" t="s">
        <v>14</v>
      </c>
      <c r="G3" s="14">
        <v>30</v>
      </c>
      <c r="H3" s="15">
        <v>12</v>
      </c>
      <c r="I3" s="16">
        <f t="shared" ref="I3:I66" si="0">G3*H3</f>
        <v>360</v>
      </c>
    </row>
    <row r="4" spans="1:19" x14ac:dyDescent="0.25">
      <c r="A4" s="7">
        <f t="shared" ref="A4:A67" si="1">A3+5</f>
        <v>38728</v>
      </c>
      <c r="B4" s="8" t="str">
        <f>TEXT(Tabla1[[#This Row],[Fecha]],"mmm")</f>
        <v>ene</v>
      </c>
      <c r="C4" s="9" t="s">
        <v>9</v>
      </c>
      <c r="D4" s="9" t="s">
        <v>10</v>
      </c>
      <c r="E4" s="9" t="s">
        <v>15</v>
      </c>
      <c r="F4" s="9" t="s">
        <v>16</v>
      </c>
      <c r="G4" s="9">
        <v>30</v>
      </c>
      <c r="H4" s="10">
        <v>394</v>
      </c>
      <c r="I4" s="11">
        <f t="shared" si="0"/>
        <v>11820</v>
      </c>
    </row>
    <row r="5" spans="1:19" x14ac:dyDescent="0.25">
      <c r="A5" s="12">
        <f t="shared" si="1"/>
        <v>38733</v>
      </c>
      <c r="B5" s="13" t="str">
        <f>TEXT(Tabla1[[#This Row],[Fecha]],"mmm")</f>
        <v>ene</v>
      </c>
      <c r="C5" s="14" t="s">
        <v>9</v>
      </c>
      <c r="D5" s="14" t="s">
        <v>10</v>
      </c>
      <c r="E5" s="14" t="s">
        <v>17</v>
      </c>
      <c r="F5" s="14" t="s">
        <v>18</v>
      </c>
      <c r="G5" s="14">
        <v>4</v>
      </c>
      <c r="H5" s="15">
        <v>308</v>
      </c>
      <c r="I5" s="16">
        <f t="shared" si="0"/>
        <v>1232</v>
      </c>
    </row>
    <row r="6" spans="1:19" x14ac:dyDescent="0.25">
      <c r="A6" s="7">
        <f t="shared" si="1"/>
        <v>38738</v>
      </c>
      <c r="B6" s="8" t="str">
        <f>TEXT(Tabla1[[#This Row],[Fecha]],"mmm")</f>
        <v>ene</v>
      </c>
      <c r="C6" s="9" t="s">
        <v>9</v>
      </c>
      <c r="D6" s="9" t="s">
        <v>10</v>
      </c>
      <c r="E6" s="9" t="s">
        <v>19</v>
      </c>
      <c r="F6" s="9" t="s">
        <v>20</v>
      </c>
      <c r="G6" s="9">
        <v>2</v>
      </c>
      <c r="H6" s="10">
        <v>422</v>
      </c>
      <c r="I6" s="11">
        <f t="shared" si="0"/>
        <v>844</v>
      </c>
    </row>
    <row r="7" spans="1:19" x14ac:dyDescent="0.25">
      <c r="A7" s="12">
        <f t="shared" si="1"/>
        <v>38743</v>
      </c>
      <c r="B7" s="13" t="str">
        <f>TEXT(Tabla1[[#This Row],[Fecha]],"mmm")</f>
        <v>ene</v>
      </c>
      <c r="C7" s="14" t="s">
        <v>9</v>
      </c>
      <c r="D7" s="14" t="s">
        <v>10</v>
      </c>
      <c r="E7" s="14" t="s">
        <v>21</v>
      </c>
      <c r="F7" s="14" t="s">
        <v>22</v>
      </c>
      <c r="G7" s="14">
        <v>2</v>
      </c>
      <c r="H7" s="15">
        <v>92</v>
      </c>
      <c r="I7" s="16">
        <f t="shared" si="0"/>
        <v>184</v>
      </c>
    </row>
    <row r="8" spans="1:19" x14ac:dyDescent="0.25">
      <c r="A8" s="7">
        <f t="shared" si="1"/>
        <v>38748</v>
      </c>
      <c r="B8" s="8" t="str">
        <f>TEXT(Tabla1[[#This Row],[Fecha]],"mmm")</f>
        <v>ene</v>
      </c>
      <c r="C8" s="9" t="s">
        <v>9</v>
      </c>
      <c r="D8" s="9" t="s">
        <v>10</v>
      </c>
      <c r="E8" s="9" t="s">
        <v>23</v>
      </c>
      <c r="F8" s="9" t="s">
        <v>24</v>
      </c>
      <c r="G8" s="9">
        <v>4</v>
      </c>
      <c r="H8" s="10">
        <v>233</v>
      </c>
      <c r="I8" s="11">
        <f t="shared" si="0"/>
        <v>932</v>
      </c>
    </row>
    <row r="9" spans="1:19" x14ac:dyDescent="0.25">
      <c r="A9" s="12">
        <f t="shared" si="1"/>
        <v>38753</v>
      </c>
      <c r="B9" s="13" t="str">
        <f>TEXT(Tabla1[[#This Row],[Fecha]],"mmm")</f>
        <v>feb</v>
      </c>
      <c r="C9" s="14" t="s">
        <v>9</v>
      </c>
      <c r="D9" s="14" t="s">
        <v>10</v>
      </c>
      <c r="E9" s="14" t="s">
        <v>25</v>
      </c>
      <c r="F9" s="14" t="s">
        <v>26</v>
      </c>
      <c r="G9" s="14">
        <v>4</v>
      </c>
      <c r="H9" s="15">
        <v>243</v>
      </c>
      <c r="I9" s="16">
        <f t="shared" si="0"/>
        <v>972</v>
      </c>
    </row>
    <row r="10" spans="1:19" x14ac:dyDescent="0.25">
      <c r="A10" s="7">
        <f t="shared" si="1"/>
        <v>38758</v>
      </c>
      <c r="B10" s="8" t="str">
        <f>TEXT(Tabla1[[#This Row],[Fecha]],"mmm")</f>
        <v>feb</v>
      </c>
      <c r="C10" s="9" t="s">
        <v>9</v>
      </c>
      <c r="D10" s="9" t="s">
        <v>10</v>
      </c>
      <c r="E10" s="9" t="s">
        <v>27</v>
      </c>
      <c r="F10" s="9" t="s">
        <v>28</v>
      </c>
      <c r="G10" s="9">
        <v>4</v>
      </c>
      <c r="H10" s="10">
        <v>96</v>
      </c>
      <c r="I10" s="11">
        <f t="shared" si="0"/>
        <v>384</v>
      </c>
    </row>
    <row r="11" spans="1:19" x14ac:dyDescent="0.25">
      <c r="A11" s="12">
        <f t="shared" si="1"/>
        <v>38763</v>
      </c>
      <c r="B11" s="13" t="str">
        <f>TEXT(Tabla1[[#This Row],[Fecha]],"mmm")</f>
        <v>feb</v>
      </c>
      <c r="C11" s="14" t="s">
        <v>9</v>
      </c>
      <c r="D11" s="14" t="s">
        <v>10</v>
      </c>
      <c r="E11" s="14" t="s">
        <v>29</v>
      </c>
      <c r="F11" s="14" t="s">
        <v>30</v>
      </c>
      <c r="G11" s="14">
        <v>2</v>
      </c>
      <c r="H11" s="15">
        <v>224</v>
      </c>
      <c r="I11" s="16">
        <f t="shared" si="0"/>
        <v>448</v>
      </c>
    </row>
    <row r="12" spans="1:19" x14ac:dyDescent="0.25">
      <c r="A12" s="7">
        <f t="shared" si="1"/>
        <v>38768</v>
      </c>
      <c r="B12" s="8" t="str">
        <f>TEXT(Tabla1[[#This Row],[Fecha]],"mmm")</f>
        <v>feb</v>
      </c>
      <c r="C12" s="9" t="s">
        <v>9</v>
      </c>
      <c r="D12" s="9" t="s">
        <v>10</v>
      </c>
      <c r="E12" s="9" t="s">
        <v>31</v>
      </c>
      <c r="F12" s="9" t="s">
        <v>32</v>
      </c>
      <c r="G12" s="9">
        <v>12</v>
      </c>
      <c r="H12" s="10">
        <v>530</v>
      </c>
      <c r="I12" s="11">
        <f t="shared" si="0"/>
        <v>6360</v>
      </c>
    </row>
    <row r="13" spans="1:19" x14ac:dyDescent="0.25">
      <c r="A13" s="12">
        <f t="shared" si="1"/>
        <v>38773</v>
      </c>
      <c r="B13" s="13" t="str">
        <f>TEXT(Tabla1[[#This Row],[Fecha]],"mmm")</f>
        <v>feb</v>
      </c>
      <c r="C13" s="14" t="s">
        <v>9</v>
      </c>
      <c r="D13" s="14" t="s">
        <v>10</v>
      </c>
      <c r="E13" s="14" t="s">
        <v>33</v>
      </c>
      <c r="F13" s="14" t="s">
        <v>34</v>
      </c>
      <c r="G13" s="14">
        <v>2</v>
      </c>
      <c r="H13" s="15">
        <v>285</v>
      </c>
      <c r="I13" s="16">
        <f t="shared" si="0"/>
        <v>570</v>
      </c>
    </row>
    <row r="14" spans="1:19" x14ac:dyDescent="0.25">
      <c r="A14" s="7">
        <f t="shared" si="1"/>
        <v>38778</v>
      </c>
      <c r="B14" s="8" t="str">
        <f>TEXT(Tabla1[[#This Row],[Fecha]],"mmm")</f>
        <v>mar</v>
      </c>
      <c r="C14" s="9" t="s">
        <v>9</v>
      </c>
      <c r="D14" s="9" t="s">
        <v>10</v>
      </c>
      <c r="E14" s="9" t="s">
        <v>35</v>
      </c>
      <c r="F14" s="9" t="s">
        <v>36</v>
      </c>
      <c r="G14" s="9">
        <v>2</v>
      </c>
      <c r="H14" s="10">
        <v>480</v>
      </c>
      <c r="I14" s="11">
        <f t="shared" si="0"/>
        <v>960</v>
      </c>
    </row>
    <row r="15" spans="1:19" x14ac:dyDescent="0.25">
      <c r="A15" s="12">
        <f t="shared" si="1"/>
        <v>38783</v>
      </c>
      <c r="B15" s="13" t="str">
        <f>TEXT(Tabla1[[#This Row],[Fecha]],"mmm")</f>
        <v>mar</v>
      </c>
      <c r="C15" s="14" t="s">
        <v>9</v>
      </c>
      <c r="D15" s="14" t="s">
        <v>10</v>
      </c>
      <c r="E15" s="14" t="s">
        <v>37</v>
      </c>
      <c r="F15" s="14" t="s">
        <v>38</v>
      </c>
      <c r="G15" s="14">
        <v>7</v>
      </c>
      <c r="H15" s="15">
        <v>151</v>
      </c>
      <c r="I15" s="16">
        <f t="shared" si="0"/>
        <v>1057</v>
      </c>
    </row>
    <row r="16" spans="1:19" x14ac:dyDescent="0.25">
      <c r="A16" s="7">
        <f t="shared" si="1"/>
        <v>38788</v>
      </c>
      <c r="B16" s="8" t="str">
        <f>TEXT(Tabla1[[#This Row],[Fecha]],"mmm")</f>
        <v>mar</v>
      </c>
      <c r="C16" s="9" t="s">
        <v>9</v>
      </c>
      <c r="D16" s="9" t="s">
        <v>10</v>
      </c>
      <c r="E16" s="9" t="s">
        <v>39</v>
      </c>
      <c r="F16" s="9" t="s">
        <v>40</v>
      </c>
      <c r="G16" s="9">
        <v>2</v>
      </c>
      <c r="H16" s="10">
        <v>433</v>
      </c>
      <c r="I16" s="11">
        <f t="shared" si="0"/>
        <v>866</v>
      </c>
    </row>
    <row r="17" spans="1:9" x14ac:dyDescent="0.25">
      <c r="A17" s="12">
        <f t="shared" si="1"/>
        <v>38793</v>
      </c>
      <c r="B17" s="13" t="str">
        <f>TEXT(Tabla1[[#This Row],[Fecha]],"mmm")</f>
        <v>mar</v>
      </c>
      <c r="C17" s="14" t="s">
        <v>9</v>
      </c>
      <c r="D17" s="14" t="s">
        <v>10</v>
      </c>
      <c r="E17" s="14" t="s">
        <v>41</v>
      </c>
      <c r="F17" s="14" t="s">
        <v>42</v>
      </c>
      <c r="G17" s="14">
        <v>4</v>
      </c>
      <c r="H17" s="15">
        <v>184</v>
      </c>
      <c r="I17" s="16">
        <f t="shared" si="0"/>
        <v>736</v>
      </c>
    </row>
    <row r="18" spans="1:9" x14ac:dyDescent="0.25">
      <c r="A18" s="7">
        <f t="shared" si="1"/>
        <v>38798</v>
      </c>
      <c r="B18" s="8" t="str">
        <f>TEXT(Tabla1[[#This Row],[Fecha]],"mmm")</f>
        <v>mar</v>
      </c>
      <c r="C18" s="9" t="s">
        <v>9</v>
      </c>
      <c r="D18" s="9" t="s">
        <v>10</v>
      </c>
      <c r="E18" s="9" t="s">
        <v>43</v>
      </c>
      <c r="F18" s="9" t="s">
        <v>44</v>
      </c>
      <c r="G18" s="9">
        <v>4</v>
      </c>
      <c r="H18" s="10">
        <v>597</v>
      </c>
      <c r="I18" s="11">
        <f t="shared" si="0"/>
        <v>2388</v>
      </c>
    </row>
    <row r="19" spans="1:9" x14ac:dyDescent="0.25">
      <c r="A19" s="12">
        <f t="shared" si="1"/>
        <v>38803</v>
      </c>
      <c r="B19" s="13" t="str">
        <f>TEXT(Tabla1[[#This Row],[Fecha]],"mmm")</f>
        <v>mar</v>
      </c>
      <c r="C19" s="14" t="s">
        <v>9</v>
      </c>
      <c r="D19" s="14" t="s">
        <v>10</v>
      </c>
      <c r="E19" s="14" t="s">
        <v>45</v>
      </c>
      <c r="F19" s="14" t="s">
        <v>46</v>
      </c>
      <c r="G19" s="14">
        <v>2</v>
      </c>
      <c r="H19" s="15">
        <v>329</v>
      </c>
      <c r="I19" s="16">
        <f t="shared" si="0"/>
        <v>658</v>
      </c>
    </row>
    <row r="20" spans="1:9" x14ac:dyDescent="0.25">
      <c r="A20" s="7">
        <f t="shared" si="1"/>
        <v>38808</v>
      </c>
      <c r="B20" s="8" t="str">
        <f>TEXT(Tabla1[[#This Row],[Fecha]],"mmm")</f>
        <v>abr</v>
      </c>
      <c r="C20" s="9" t="s">
        <v>9</v>
      </c>
      <c r="D20" s="9" t="s">
        <v>10</v>
      </c>
      <c r="E20" s="9" t="s">
        <v>47</v>
      </c>
      <c r="F20" s="9" t="s">
        <v>48</v>
      </c>
      <c r="G20" s="9">
        <v>4</v>
      </c>
      <c r="H20" s="10">
        <v>262</v>
      </c>
      <c r="I20" s="11">
        <f t="shared" si="0"/>
        <v>1048</v>
      </c>
    </row>
    <row r="21" spans="1:9" x14ac:dyDescent="0.25">
      <c r="A21" s="12">
        <f t="shared" si="1"/>
        <v>38813</v>
      </c>
      <c r="B21" s="13" t="str">
        <f>TEXT(Tabla1[[#This Row],[Fecha]],"mmm")</f>
        <v>abr</v>
      </c>
      <c r="C21" s="14" t="s">
        <v>9</v>
      </c>
      <c r="D21" s="14" t="s">
        <v>10</v>
      </c>
      <c r="E21" s="14" t="s">
        <v>49</v>
      </c>
      <c r="F21" s="14" t="s">
        <v>50</v>
      </c>
      <c r="G21" s="14">
        <v>2</v>
      </c>
      <c r="H21" s="15">
        <v>387</v>
      </c>
      <c r="I21" s="16">
        <f t="shared" si="0"/>
        <v>774</v>
      </c>
    </row>
    <row r="22" spans="1:9" x14ac:dyDescent="0.25">
      <c r="A22" s="7">
        <f t="shared" si="1"/>
        <v>38818</v>
      </c>
      <c r="B22" s="8" t="str">
        <f>TEXT(Tabla1[[#This Row],[Fecha]],"mmm")</f>
        <v>abr</v>
      </c>
      <c r="C22" s="9" t="s">
        <v>9</v>
      </c>
      <c r="D22" s="9" t="s">
        <v>10</v>
      </c>
      <c r="E22" s="9" t="s">
        <v>51</v>
      </c>
      <c r="F22" s="9" t="s">
        <v>52</v>
      </c>
      <c r="G22" s="9">
        <v>40</v>
      </c>
      <c r="H22" s="10">
        <v>330</v>
      </c>
      <c r="I22" s="11">
        <f t="shared" si="0"/>
        <v>13200</v>
      </c>
    </row>
    <row r="23" spans="1:9" x14ac:dyDescent="0.25">
      <c r="A23" s="12">
        <f t="shared" si="1"/>
        <v>38823</v>
      </c>
      <c r="B23" s="13" t="str">
        <f>TEXT(Tabla1[[#This Row],[Fecha]],"mmm")</f>
        <v>abr</v>
      </c>
      <c r="C23" s="14" t="s">
        <v>9</v>
      </c>
      <c r="D23" s="14" t="s">
        <v>10</v>
      </c>
      <c r="E23" s="14" t="s">
        <v>53</v>
      </c>
      <c r="F23" s="14" t="s">
        <v>54</v>
      </c>
      <c r="G23" s="14">
        <v>24</v>
      </c>
      <c r="H23" s="15">
        <v>287</v>
      </c>
      <c r="I23" s="16">
        <f t="shared" si="0"/>
        <v>6888</v>
      </c>
    </row>
    <row r="24" spans="1:9" x14ac:dyDescent="0.25">
      <c r="A24" s="7">
        <f t="shared" si="1"/>
        <v>38828</v>
      </c>
      <c r="B24" s="8" t="str">
        <f>TEXT(Tabla1[[#This Row],[Fecha]],"mmm")</f>
        <v>abr</v>
      </c>
      <c r="C24" s="9" t="s">
        <v>9</v>
      </c>
      <c r="D24" s="9" t="s">
        <v>10</v>
      </c>
      <c r="E24" s="9" t="s">
        <v>55</v>
      </c>
      <c r="F24" s="9" t="s">
        <v>56</v>
      </c>
      <c r="G24" s="9">
        <v>20</v>
      </c>
      <c r="H24" s="10">
        <v>97</v>
      </c>
      <c r="I24" s="11">
        <f t="shared" si="0"/>
        <v>1940</v>
      </c>
    </row>
    <row r="25" spans="1:9" x14ac:dyDescent="0.25">
      <c r="A25" s="12">
        <f t="shared" si="1"/>
        <v>38833</v>
      </c>
      <c r="B25" s="13" t="str">
        <f>TEXT(Tabla1[[#This Row],[Fecha]],"mmm")</f>
        <v>abr</v>
      </c>
      <c r="C25" s="14" t="s">
        <v>9</v>
      </c>
      <c r="D25" s="14" t="s">
        <v>10</v>
      </c>
      <c r="E25" s="14" t="s">
        <v>57</v>
      </c>
      <c r="F25" s="14" t="s">
        <v>58</v>
      </c>
      <c r="G25" s="14">
        <v>160</v>
      </c>
      <c r="H25" s="15">
        <v>42</v>
      </c>
      <c r="I25" s="16">
        <f t="shared" si="0"/>
        <v>6720</v>
      </c>
    </row>
    <row r="26" spans="1:9" x14ac:dyDescent="0.25">
      <c r="A26" s="7">
        <f t="shared" si="1"/>
        <v>38838</v>
      </c>
      <c r="B26" s="8" t="str">
        <f>TEXT(Tabla1[[#This Row],[Fecha]],"mmm")</f>
        <v>may</v>
      </c>
      <c r="C26" s="9" t="s">
        <v>9</v>
      </c>
      <c r="D26" s="9" t="s">
        <v>10</v>
      </c>
      <c r="E26" s="9" t="s">
        <v>59</v>
      </c>
      <c r="F26" s="9" t="s">
        <v>60</v>
      </c>
      <c r="G26" s="9">
        <v>300</v>
      </c>
      <c r="H26" s="10">
        <v>39</v>
      </c>
      <c r="I26" s="11">
        <f t="shared" si="0"/>
        <v>11700</v>
      </c>
    </row>
    <row r="27" spans="1:9" x14ac:dyDescent="0.25">
      <c r="A27" s="12">
        <f t="shared" si="1"/>
        <v>38843</v>
      </c>
      <c r="B27" s="13" t="str">
        <f>TEXT(Tabla1[[#This Row],[Fecha]],"mmm")</f>
        <v>may</v>
      </c>
      <c r="C27" s="14" t="s">
        <v>9</v>
      </c>
      <c r="D27" s="14" t="s">
        <v>10</v>
      </c>
      <c r="E27" s="14" t="s">
        <v>61</v>
      </c>
      <c r="F27" s="14" t="s">
        <v>62</v>
      </c>
      <c r="G27" s="14">
        <v>40</v>
      </c>
      <c r="H27" s="15">
        <v>20</v>
      </c>
      <c r="I27" s="16">
        <f t="shared" si="0"/>
        <v>800</v>
      </c>
    </row>
    <row r="28" spans="1:9" x14ac:dyDescent="0.25">
      <c r="A28" s="7">
        <f t="shared" si="1"/>
        <v>38848</v>
      </c>
      <c r="B28" s="8" t="str">
        <f>TEXT(Tabla1[[#This Row],[Fecha]],"mmm")</f>
        <v>may</v>
      </c>
      <c r="C28" s="9" t="s">
        <v>9</v>
      </c>
      <c r="D28" s="9" t="s">
        <v>10</v>
      </c>
      <c r="E28" s="9" t="s">
        <v>63</v>
      </c>
      <c r="F28" s="9" t="s">
        <v>64</v>
      </c>
      <c r="G28" s="9">
        <v>600</v>
      </c>
      <c r="H28" s="10">
        <v>326</v>
      </c>
      <c r="I28" s="11">
        <f t="shared" si="0"/>
        <v>195600</v>
      </c>
    </row>
    <row r="29" spans="1:9" x14ac:dyDescent="0.25">
      <c r="A29" s="12">
        <f t="shared" si="1"/>
        <v>38853</v>
      </c>
      <c r="B29" s="13" t="str">
        <f>TEXT(Tabla1[[#This Row],[Fecha]],"mmm")</f>
        <v>may</v>
      </c>
      <c r="C29" s="14" t="s">
        <v>9</v>
      </c>
      <c r="D29" s="14" t="s">
        <v>10</v>
      </c>
      <c r="E29" s="14" t="s">
        <v>65</v>
      </c>
      <c r="F29" s="14" t="s">
        <v>66</v>
      </c>
      <c r="G29" s="14">
        <v>480</v>
      </c>
      <c r="H29" s="15">
        <v>338</v>
      </c>
      <c r="I29" s="16">
        <f t="shared" si="0"/>
        <v>162240</v>
      </c>
    </row>
    <row r="30" spans="1:9" x14ac:dyDescent="0.25">
      <c r="A30" s="7">
        <f t="shared" si="1"/>
        <v>38858</v>
      </c>
      <c r="B30" s="8" t="str">
        <f>TEXT(Tabla1[[#This Row],[Fecha]],"mmm")</f>
        <v>may</v>
      </c>
      <c r="C30" s="9" t="s">
        <v>9</v>
      </c>
      <c r="D30" s="9" t="s">
        <v>10</v>
      </c>
      <c r="E30" s="9" t="s">
        <v>67</v>
      </c>
      <c r="F30" s="9" t="s">
        <v>68</v>
      </c>
      <c r="G30" s="9">
        <v>100</v>
      </c>
      <c r="H30" s="10">
        <v>434</v>
      </c>
      <c r="I30" s="11">
        <f t="shared" si="0"/>
        <v>43400</v>
      </c>
    </row>
    <row r="31" spans="1:9" x14ac:dyDescent="0.25">
      <c r="A31" s="12">
        <f t="shared" si="1"/>
        <v>38863</v>
      </c>
      <c r="B31" s="13" t="str">
        <f>TEXT(Tabla1[[#This Row],[Fecha]],"mmm")</f>
        <v>may</v>
      </c>
      <c r="C31" s="14" t="s">
        <v>9</v>
      </c>
      <c r="D31" s="14" t="s">
        <v>10</v>
      </c>
      <c r="E31" s="14" t="s">
        <v>69</v>
      </c>
      <c r="F31" s="14" t="s">
        <v>70</v>
      </c>
      <c r="G31" s="14">
        <v>50</v>
      </c>
      <c r="H31" s="15">
        <v>97</v>
      </c>
      <c r="I31" s="16">
        <f t="shared" si="0"/>
        <v>4850</v>
      </c>
    </row>
    <row r="32" spans="1:9" x14ac:dyDescent="0.25">
      <c r="A32" s="7">
        <f t="shared" si="1"/>
        <v>38868</v>
      </c>
      <c r="B32" s="8" t="str">
        <f>TEXT(Tabla1[[#This Row],[Fecha]],"mmm")</f>
        <v>may</v>
      </c>
      <c r="C32" s="9" t="s">
        <v>9</v>
      </c>
      <c r="D32" s="9" t="s">
        <v>10</v>
      </c>
      <c r="E32" s="9" t="s">
        <v>65</v>
      </c>
      <c r="F32" s="9" t="s">
        <v>66</v>
      </c>
      <c r="G32" s="9">
        <v>80</v>
      </c>
      <c r="H32" s="10">
        <v>199</v>
      </c>
      <c r="I32" s="11">
        <f t="shared" si="0"/>
        <v>15920</v>
      </c>
    </row>
    <row r="33" spans="1:9" x14ac:dyDescent="0.25">
      <c r="A33" s="12">
        <f t="shared" si="1"/>
        <v>38873</v>
      </c>
      <c r="B33" s="13" t="str">
        <f>TEXT(Tabla1[[#This Row],[Fecha]],"mmm")</f>
        <v>jun</v>
      </c>
      <c r="C33" s="14" t="s">
        <v>9</v>
      </c>
      <c r="D33" s="14" t="s">
        <v>10</v>
      </c>
      <c r="E33" s="14" t="s">
        <v>51</v>
      </c>
      <c r="F33" s="14" t="s">
        <v>52</v>
      </c>
      <c r="G33" s="14">
        <v>20</v>
      </c>
      <c r="H33" s="15">
        <v>39</v>
      </c>
      <c r="I33" s="16">
        <f t="shared" si="0"/>
        <v>780</v>
      </c>
    </row>
    <row r="34" spans="1:9" x14ac:dyDescent="0.25">
      <c r="A34" s="7">
        <f t="shared" si="1"/>
        <v>38878</v>
      </c>
      <c r="B34" s="8" t="str">
        <f>TEXT(Tabla1[[#This Row],[Fecha]],"mmm")</f>
        <v>jun</v>
      </c>
      <c r="C34" s="9" t="s">
        <v>9</v>
      </c>
      <c r="D34" s="9" t="s">
        <v>10</v>
      </c>
      <c r="E34" s="9" t="s">
        <v>71</v>
      </c>
      <c r="F34" s="9" t="s">
        <v>72</v>
      </c>
      <c r="G34" s="9">
        <v>30</v>
      </c>
      <c r="H34" s="10">
        <v>218</v>
      </c>
      <c r="I34" s="11">
        <f t="shared" si="0"/>
        <v>6540</v>
      </c>
    </row>
    <row r="35" spans="1:9" x14ac:dyDescent="0.25">
      <c r="A35" s="12">
        <f t="shared" si="1"/>
        <v>38883</v>
      </c>
      <c r="B35" s="13" t="str">
        <f>TEXT(Tabla1[[#This Row],[Fecha]],"mmm")</f>
        <v>jun</v>
      </c>
      <c r="C35" s="14" t="s">
        <v>9</v>
      </c>
      <c r="D35" s="14" t="s">
        <v>10</v>
      </c>
      <c r="E35" s="14" t="s">
        <v>73</v>
      </c>
      <c r="F35" s="14" t="s">
        <v>74</v>
      </c>
      <c r="G35" s="14">
        <v>100</v>
      </c>
      <c r="H35" s="15">
        <v>246</v>
      </c>
      <c r="I35" s="16">
        <f t="shared" si="0"/>
        <v>24600</v>
      </c>
    </row>
    <row r="36" spans="1:9" x14ac:dyDescent="0.25">
      <c r="A36" s="7">
        <f t="shared" si="1"/>
        <v>38888</v>
      </c>
      <c r="B36" s="8" t="str">
        <f>TEXT(Tabla1[[#This Row],[Fecha]],"mmm")</f>
        <v>jun</v>
      </c>
      <c r="C36" s="9" t="s">
        <v>9</v>
      </c>
      <c r="D36" s="9" t="s">
        <v>10</v>
      </c>
      <c r="E36" s="9" t="s">
        <v>61</v>
      </c>
      <c r="F36" s="9" t="s">
        <v>62</v>
      </c>
      <c r="G36" s="9">
        <v>40</v>
      </c>
      <c r="H36" s="10">
        <v>379</v>
      </c>
      <c r="I36" s="11">
        <f t="shared" si="0"/>
        <v>15160</v>
      </c>
    </row>
    <row r="37" spans="1:9" x14ac:dyDescent="0.25">
      <c r="A37" s="12">
        <f t="shared" si="1"/>
        <v>38893</v>
      </c>
      <c r="B37" s="13" t="str">
        <f>TEXT(Tabla1[[#This Row],[Fecha]],"mmm")</f>
        <v>jun</v>
      </c>
      <c r="C37" s="14" t="s">
        <v>9</v>
      </c>
      <c r="D37" s="14" t="s">
        <v>10</v>
      </c>
      <c r="E37" s="14" t="s">
        <v>17</v>
      </c>
      <c r="F37" s="14" t="s">
        <v>18</v>
      </c>
      <c r="G37" s="14">
        <v>4</v>
      </c>
      <c r="H37" s="15">
        <v>438</v>
      </c>
      <c r="I37" s="16">
        <f t="shared" si="0"/>
        <v>1752</v>
      </c>
    </row>
    <row r="38" spans="1:9" x14ac:dyDescent="0.25">
      <c r="A38" s="7">
        <f t="shared" si="1"/>
        <v>38898</v>
      </c>
      <c r="B38" s="8" t="str">
        <f>TEXT(Tabla1[[#This Row],[Fecha]],"mmm")</f>
        <v>jun</v>
      </c>
      <c r="C38" s="9" t="s">
        <v>9</v>
      </c>
      <c r="D38" s="9" t="s">
        <v>10</v>
      </c>
      <c r="E38" s="9" t="s">
        <v>23</v>
      </c>
      <c r="F38" s="9" t="s">
        <v>24</v>
      </c>
      <c r="G38" s="9">
        <v>2</v>
      </c>
      <c r="H38" s="10">
        <v>325</v>
      </c>
      <c r="I38" s="11">
        <f t="shared" si="0"/>
        <v>650</v>
      </c>
    </row>
    <row r="39" spans="1:9" x14ac:dyDescent="0.25">
      <c r="A39" s="12">
        <f t="shared" si="1"/>
        <v>38903</v>
      </c>
      <c r="B39" s="13" t="str">
        <f>TEXT(Tabla1[[#This Row],[Fecha]],"mmm")</f>
        <v>jul</v>
      </c>
      <c r="C39" s="14" t="s">
        <v>9</v>
      </c>
      <c r="D39" s="14" t="s">
        <v>10</v>
      </c>
      <c r="E39" s="14" t="s">
        <v>25</v>
      </c>
      <c r="F39" s="14" t="s">
        <v>26</v>
      </c>
      <c r="G39" s="14">
        <v>2</v>
      </c>
      <c r="H39" s="15">
        <v>42</v>
      </c>
      <c r="I39" s="16">
        <f t="shared" si="0"/>
        <v>84</v>
      </c>
    </row>
    <row r="40" spans="1:9" x14ac:dyDescent="0.25">
      <c r="A40" s="7">
        <f t="shared" si="1"/>
        <v>38908</v>
      </c>
      <c r="B40" s="8" t="str">
        <f>TEXT(Tabla1[[#This Row],[Fecha]],"mmm")</f>
        <v>jul</v>
      </c>
      <c r="C40" s="9" t="s">
        <v>9</v>
      </c>
      <c r="D40" s="9" t="s">
        <v>10</v>
      </c>
      <c r="E40" s="9" t="s">
        <v>27</v>
      </c>
      <c r="F40" s="9" t="s">
        <v>28</v>
      </c>
      <c r="G40" s="9">
        <v>2</v>
      </c>
      <c r="H40" s="10">
        <v>308</v>
      </c>
      <c r="I40" s="11">
        <f t="shared" si="0"/>
        <v>616</v>
      </c>
    </row>
    <row r="41" spans="1:9" x14ac:dyDescent="0.25">
      <c r="A41" s="12">
        <f t="shared" si="1"/>
        <v>38913</v>
      </c>
      <c r="B41" s="13" t="str">
        <f>TEXT(Tabla1[[#This Row],[Fecha]],"mmm")</f>
        <v>jul</v>
      </c>
      <c r="C41" s="14" t="s">
        <v>9</v>
      </c>
      <c r="D41" s="14" t="s">
        <v>10</v>
      </c>
      <c r="E41" s="14" t="s">
        <v>31</v>
      </c>
      <c r="F41" s="14" t="s">
        <v>32</v>
      </c>
      <c r="G41" s="14">
        <v>1</v>
      </c>
      <c r="H41" s="15">
        <v>503</v>
      </c>
      <c r="I41" s="16">
        <f t="shared" si="0"/>
        <v>503</v>
      </c>
    </row>
    <row r="42" spans="1:9" x14ac:dyDescent="0.25">
      <c r="A42" s="7">
        <f t="shared" si="1"/>
        <v>38918</v>
      </c>
      <c r="B42" s="8" t="str">
        <f>TEXT(Tabla1[[#This Row],[Fecha]],"mmm")</f>
        <v>jul</v>
      </c>
      <c r="C42" s="9" t="s">
        <v>9</v>
      </c>
      <c r="D42" s="9" t="s">
        <v>10</v>
      </c>
      <c r="E42" s="9" t="s">
        <v>33</v>
      </c>
      <c r="F42" s="9" t="s">
        <v>34</v>
      </c>
      <c r="G42" s="9">
        <v>1</v>
      </c>
      <c r="H42" s="10">
        <v>352</v>
      </c>
      <c r="I42" s="11">
        <f t="shared" si="0"/>
        <v>352</v>
      </c>
    </row>
    <row r="43" spans="1:9" x14ac:dyDescent="0.25">
      <c r="A43" s="12">
        <f t="shared" si="1"/>
        <v>38923</v>
      </c>
      <c r="B43" s="13" t="str">
        <f>TEXT(Tabla1[[#This Row],[Fecha]],"mmm")</f>
        <v>jul</v>
      </c>
      <c r="C43" s="14" t="s">
        <v>9</v>
      </c>
      <c r="D43" s="14" t="s">
        <v>10</v>
      </c>
      <c r="E43" s="14" t="s">
        <v>35</v>
      </c>
      <c r="F43" s="14" t="s">
        <v>36</v>
      </c>
      <c r="G43" s="14">
        <v>1</v>
      </c>
      <c r="H43" s="15">
        <v>541</v>
      </c>
      <c r="I43" s="16">
        <f t="shared" si="0"/>
        <v>541</v>
      </c>
    </row>
    <row r="44" spans="1:9" x14ac:dyDescent="0.25">
      <c r="A44" s="7">
        <f t="shared" si="1"/>
        <v>38928</v>
      </c>
      <c r="B44" s="8" t="str">
        <f>TEXT(Tabla1[[#This Row],[Fecha]],"mmm")</f>
        <v>jul</v>
      </c>
      <c r="C44" s="9" t="s">
        <v>9</v>
      </c>
      <c r="D44" s="9" t="s">
        <v>10</v>
      </c>
      <c r="E44" s="9" t="s">
        <v>37</v>
      </c>
      <c r="F44" s="9" t="s">
        <v>38</v>
      </c>
      <c r="G44" s="9">
        <v>3</v>
      </c>
      <c r="H44" s="10">
        <v>204</v>
      </c>
      <c r="I44" s="11">
        <f t="shared" si="0"/>
        <v>612</v>
      </c>
    </row>
    <row r="45" spans="1:9" x14ac:dyDescent="0.25">
      <c r="A45" s="12">
        <f t="shared" si="1"/>
        <v>38933</v>
      </c>
      <c r="B45" s="13" t="str">
        <f>TEXT(Tabla1[[#This Row],[Fecha]],"mmm")</f>
        <v>ago</v>
      </c>
      <c r="C45" s="14" t="s">
        <v>9</v>
      </c>
      <c r="D45" s="14" t="s">
        <v>10</v>
      </c>
      <c r="E45" s="14" t="s">
        <v>41</v>
      </c>
      <c r="F45" s="14" t="s">
        <v>42</v>
      </c>
      <c r="G45" s="14">
        <v>2</v>
      </c>
      <c r="H45" s="15">
        <v>110</v>
      </c>
      <c r="I45" s="16">
        <f t="shared" si="0"/>
        <v>220</v>
      </c>
    </row>
    <row r="46" spans="1:9" x14ac:dyDescent="0.25">
      <c r="A46" s="7">
        <f t="shared" si="1"/>
        <v>38938</v>
      </c>
      <c r="B46" s="8" t="str">
        <f>TEXT(Tabla1[[#This Row],[Fecha]],"mmm")</f>
        <v>ago</v>
      </c>
      <c r="C46" s="9" t="s">
        <v>9</v>
      </c>
      <c r="D46" s="9" t="s">
        <v>10</v>
      </c>
      <c r="E46" s="9" t="s">
        <v>43</v>
      </c>
      <c r="F46" s="9" t="s">
        <v>44</v>
      </c>
      <c r="G46" s="9">
        <v>4</v>
      </c>
      <c r="H46" s="10">
        <v>322</v>
      </c>
      <c r="I46" s="11">
        <f t="shared" si="0"/>
        <v>1288</v>
      </c>
    </row>
    <row r="47" spans="1:9" x14ac:dyDescent="0.25">
      <c r="A47" s="12">
        <f t="shared" si="1"/>
        <v>38943</v>
      </c>
      <c r="B47" s="13" t="str">
        <f>TEXT(Tabla1[[#This Row],[Fecha]],"mmm")</f>
        <v>ago</v>
      </c>
      <c r="C47" s="14" t="s">
        <v>9</v>
      </c>
      <c r="D47" s="14" t="s">
        <v>10</v>
      </c>
      <c r="E47" s="14" t="s">
        <v>45</v>
      </c>
      <c r="F47" s="14" t="s">
        <v>46</v>
      </c>
      <c r="G47" s="14">
        <v>2</v>
      </c>
      <c r="H47" s="15">
        <v>432</v>
      </c>
      <c r="I47" s="16">
        <f t="shared" si="0"/>
        <v>864</v>
      </c>
    </row>
    <row r="48" spans="1:9" x14ac:dyDescent="0.25">
      <c r="A48" s="7">
        <f t="shared" si="1"/>
        <v>38948</v>
      </c>
      <c r="B48" s="8" t="str">
        <f>TEXT(Tabla1[[#This Row],[Fecha]],"mmm")</f>
        <v>ago</v>
      </c>
      <c r="C48" s="9" t="s">
        <v>9</v>
      </c>
      <c r="D48" s="9" t="s">
        <v>10</v>
      </c>
      <c r="E48" s="9" t="s">
        <v>49</v>
      </c>
      <c r="F48" s="9" t="s">
        <v>50</v>
      </c>
      <c r="G48" s="9">
        <v>2</v>
      </c>
      <c r="H48" s="10">
        <v>284</v>
      </c>
      <c r="I48" s="11">
        <f t="shared" si="0"/>
        <v>568</v>
      </c>
    </row>
    <row r="49" spans="1:9" x14ac:dyDescent="0.25">
      <c r="A49" s="12">
        <f t="shared" si="1"/>
        <v>38953</v>
      </c>
      <c r="B49" s="13" t="str">
        <f>TEXT(Tabla1[[#This Row],[Fecha]],"mmm")</f>
        <v>ago</v>
      </c>
      <c r="C49" s="14" t="s">
        <v>9</v>
      </c>
      <c r="D49" s="14" t="s">
        <v>10</v>
      </c>
      <c r="E49" s="14" t="s">
        <v>51</v>
      </c>
      <c r="F49" s="14" t="s">
        <v>52</v>
      </c>
      <c r="G49" s="14">
        <v>40</v>
      </c>
      <c r="H49" s="15">
        <v>470</v>
      </c>
      <c r="I49" s="16">
        <f t="shared" si="0"/>
        <v>18800</v>
      </c>
    </row>
    <row r="50" spans="1:9" x14ac:dyDescent="0.25">
      <c r="A50" s="7">
        <f t="shared" si="1"/>
        <v>38958</v>
      </c>
      <c r="B50" s="8" t="str">
        <f>TEXT(Tabla1[[#This Row],[Fecha]],"mmm")</f>
        <v>ago</v>
      </c>
      <c r="C50" s="9" t="s">
        <v>9</v>
      </c>
      <c r="D50" s="9" t="s">
        <v>10</v>
      </c>
      <c r="E50" s="9" t="s">
        <v>53</v>
      </c>
      <c r="F50" s="9" t="s">
        <v>54</v>
      </c>
      <c r="G50" s="9">
        <v>12</v>
      </c>
      <c r="H50" s="10">
        <v>82</v>
      </c>
      <c r="I50" s="11">
        <f t="shared" si="0"/>
        <v>984</v>
      </c>
    </row>
    <row r="51" spans="1:9" x14ac:dyDescent="0.25">
      <c r="A51" s="12">
        <f t="shared" si="1"/>
        <v>38963</v>
      </c>
      <c r="B51" s="13" t="str">
        <f>TEXT(Tabla1[[#This Row],[Fecha]],"mmm")</f>
        <v>sep</v>
      </c>
      <c r="C51" s="14" t="s">
        <v>9</v>
      </c>
      <c r="D51" s="14" t="s">
        <v>10</v>
      </c>
      <c r="E51" s="14" t="s">
        <v>57</v>
      </c>
      <c r="F51" s="14" t="s">
        <v>58</v>
      </c>
      <c r="G51" s="14">
        <v>160</v>
      </c>
      <c r="H51" s="15">
        <v>363</v>
      </c>
      <c r="I51" s="16">
        <f t="shared" si="0"/>
        <v>58080</v>
      </c>
    </row>
    <row r="52" spans="1:9" x14ac:dyDescent="0.25">
      <c r="A52" s="7">
        <f t="shared" si="1"/>
        <v>38968</v>
      </c>
      <c r="B52" s="8" t="str">
        <f>TEXT(Tabla1[[#This Row],[Fecha]],"mmm")</f>
        <v>sep</v>
      </c>
      <c r="C52" s="9" t="s">
        <v>9</v>
      </c>
      <c r="D52" s="9" t="s">
        <v>10</v>
      </c>
      <c r="E52" s="9" t="s">
        <v>59</v>
      </c>
      <c r="F52" s="9" t="s">
        <v>60</v>
      </c>
      <c r="G52" s="9">
        <v>100</v>
      </c>
      <c r="H52" s="10">
        <v>508</v>
      </c>
      <c r="I52" s="11">
        <f t="shared" si="0"/>
        <v>50800</v>
      </c>
    </row>
    <row r="53" spans="1:9" x14ac:dyDescent="0.25">
      <c r="A53" s="12">
        <f t="shared" si="1"/>
        <v>38973</v>
      </c>
      <c r="B53" s="13" t="str">
        <f>TEXT(Tabla1[[#This Row],[Fecha]],"mmm")</f>
        <v>sep</v>
      </c>
      <c r="C53" s="14" t="s">
        <v>9</v>
      </c>
      <c r="D53" s="14" t="s">
        <v>10</v>
      </c>
      <c r="E53" s="14" t="s">
        <v>61</v>
      </c>
      <c r="F53" s="14" t="s">
        <v>62</v>
      </c>
      <c r="G53" s="14">
        <v>30</v>
      </c>
      <c r="H53" s="15">
        <v>410</v>
      </c>
      <c r="I53" s="16">
        <f t="shared" si="0"/>
        <v>12300</v>
      </c>
    </row>
    <row r="54" spans="1:9" x14ac:dyDescent="0.25">
      <c r="A54" s="7">
        <f t="shared" si="1"/>
        <v>38978</v>
      </c>
      <c r="B54" s="8" t="str">
        <f>TEXT(Tabla1[[#This Row],[Fecha]],"mmm")</f>
        <v>sep</v>
      </c>
      <c r="C54" s="9" t="s">
        <v>9</v>
      </c>
      <c r="D54" s="9" t="s">
        <v>10</v>
      </c>
      <c r="E54" s="9" t="s">
        <v>63</v>
      </c>
      <c r="F54" s="9" t="s">
        <v>64</v>
      </c>
      <c r="G54" s="9">
        <v>1000</v>
      </c>
      <c r="H54" s="10">
        <v>404</v>
      </c>
      <c r="I54" s="11">
        <f t="shared" si="0"/>
        <v>404000</v>
      </c>
    </row>
    <row r="55" spans="1:9" x14ac:dyDescent="0.25">
      <c r="A55" s="12">
        <f t="shared" si="1"/>
        <v>38983</v>
      </c>
      <c r="B55" s="13" t="str">
        <f>TEXT(Tabla1[[#This Row],[Fecha]],"mmm")</f>
        <v>sep</v>
      </c>
      <c r="C55" s="14" t="s">
        <v>9</v>
      </c>
      <c r="D55" s="14" t="s">
        <v>10</v>
      </c>
      <c r="E55" s="14" t="s">
        <v>65</v>
      </c>
      <c r="F55" s="14" t="s">
        <v>66</v>
      </c>
      <c r="G55" s="14">
        <v>160</v>
      </c>
      <c r="H55" s="15">
        <v>579</v>
      </c>
      <c r="I55" s="16">
        <f t="shared" si="0"/>
        <v>92640</v>
      </c>
    </row>
    <row r="56" spans="1:9" x14ac:dyDescent="0.25">
      <c r="A56" s="7">
        <f t="shared" si="1"/>
        <v>38988</v>
      </c>
      <c r="B56" s="8" t="str">
        <f>TEXT(Tabla1[[#This Row],[Fecha]],"mmm")</f>
        <v>sep</v>
      </c>
      <c r="C56" s="9" t="s">
        <v>9</v>
      </c>
      <c r="D56" s="9" t="s">
        <v>10</v>
      </c>
      <c r="E56" s="9" t="s">
        <v>51</v>
      </c>
      <c r="F56" s="9" t="s">
        <v>52</v>
      </c>
      <c r="G56" s="9">
        <v>20</v>
      </c>
      <c r="H56" s="10">
        <v>178</v>
      </c>
      <c r="I56" s="11">
        <f t="shared" si="0"/>
        <v>3560</v>
      </c>
    </row>
    <row r="57" spans="1:9" x14ac:dyDescent="0.25">
      <c r="A57" s="12">
        <f t="shared" si="1"/>
        <v>38993</v>
      </c>
      <c r="B57" s="13" t="str">
        <f>TEXT(Tabla1[[#This Row],[Fecha]],"mmm")</f>
        <v>oct</v>
      </c>
      <c r="C57" s="14" t="s">
        <v>9</v>
      </c>
      <c r="D57" s="14" t="s">
        <v>10</v>
      </c>
      <c r="E57" s="14" t="s">
        <v>59</v>
      </c>
      <c r="F57" s="14" t="s">
        <v>60</v>
      </c>
      <c r="G57" s="14">
        <v>100</v>
      </c>
      <c r="H57" s="15">
        <v>13</v>
      </c>
      <c r="I57" s="16">
        <f t="shared" si="0"/>
        <v>1300</v>
      </c>
    </row>
    <row r="58" spans="1:9" x14ac:dyDescent="0.25">
      <c r="A58" s="7">
        <f t="shared" si="1"/>
        <v>38998</v>
      </c>
      <c r="B58" s="8" t="str">
        <f>TEXT(Tabla1[[#This Row],[Fecha]],"mmm")</f>
        <v>oct</v>
      </c>
      <c r="C58" s="9" t="s">
        <v>9</v>
      </c>
      <c r="D58" s="9" t="s">
        <v>10</v>
      </c>
      <c r="E58" s="9" t="s">
        <v>71</v>
      </c>
      <c r="F58" s="9" t="s">
        <v>72</v>
      </c>
      <c r="G58" s="9">
        <v>40</v>
      </c>
      <c r="H58" s="10">
        <v>467</v>
      </c>
      <c r="I58" s="11">
        <f t="shared" si="0"/>
        <v>18680</v>
      </c>
    </row>
    <row r="59" spans="1:9" x14ac:dyDescent="0.25">
      <c r="A59" s="12">
        <f t="shared" si="1"/>
        <v>39003</v>
      </c>
      <c r="B59" s="13" t="str">
        <f>TEXT(Tabla1[[#This Row],[Fecha]],"mmm")</f>
        <v>oct</v>
      </c>
      <c r="C59" s="14" t="s">
        <v>9</v>
      </c>
      <c r="D59" s="14" t="s">
        <v>10</v>
      </c>
      <c r="E59" s="14" t="s">
        <v>75</v>
      </c>
      <c r="F59" s="14" t="s">
        <v>76</v>
      </c>
      <c r="G59" s="14">
        <v>50</v>
      </c>
      <c r="H59" s="15">
        <v>509</v>
      </c>
      <c r="I59" s="16">
        <f t="shared" si="0"/>
        <v>25450</v>
      </c>
    </row>
    <row r="60" spans="1:9" x14ac:dyDescent="0.25">
      <c r="A60" s="7">
        <f t="shared" si="1"/>
        <v>39008</v>
      </c>
      <c r="B60" s="8" t="str">
        <f>TEXT(Tabla1[[#This Row],[Fecha]],"mmm")</f>
        <v>oct</v>
      </c>
      <c r="C60" s="9" t="s">
        <v>9</v>
      </c>
      <c r="D60" s="9" t="s">
        <v>10</v>
      </c>
      <c r="E60" s="9" t="s">
        <v>65</v>
      </c>
      <c r="F60" s="9" t="s">
        <v>66</v>
      </c>
      <c r="G60" s="9">
        <v>320</v>
      </c>
      <c r="H60" s="10">
        <v>548</v>
      </c>
      <c r="I60" s="11">
        <f t="shared" si="0"/>
        <v>175360</v>
      </c>
    </row>
    <row r="61" spans="1:9" x14ac:dyDescent="0.25">
      <c r="A61" s="12">
        <f t="shared" si="1"/>
        <v>39013</v>
      </c>
      <c r="B61" s="13" t="str">
        <f>TEXT(Tabla1[[#This Row],[Fecha]],"mmm")</f>
        <v>oct</v>
      </c>
      <c r="C61" s="14" t="s">
        <v>9</v>
      </c>
      <c r="D61" s="14" t="s">
        <v>10</v>
      </c>
      <c r="E61" s="14" t="s">
        <v>39</v>
      </c>
      <c r="F61" s="14" t="s">
        <v>40</v>
      </c>
      <c r="G61" s="14">
        <v>2</v>
      </c>
      <c r="H61" s="15">
        <v>245</v>
      </c>
      <c r="I61" s="16">
        <f t="shared" si="0"/>
        <v>490</v>
      </c>
    </row>
    <row r="62" spans="1:9" x14ac:dyDescent="0.25">
      <c r="A62" s="7">
        <f t="shared" si="1"/>
        <v>39018</v>
      </c>
      <c r="B62" s="8" t="str">
        <f>TEXT(Tabla1[[#This Row],[Fecha]],"mmm")</f>
        <v>oct</v>
      </c>
      <c r="C62" s="9" t="s">
        <v>9</v>
      </c>
      <c r="D62" s="9" t="s">
        <v>10</v>
      </c>
      <c r="E62" s="9" t="s">
        <v>77</v>
      </c>
      <c r="F62" s="9">
        <v>2</v>
      </c>
      <c r="G62" s="9">
        <v>1</v>
      </c>
      <c r="H62" s="10">
        <v>33</v>
      </c>
      <c r="I62" s="11">
        <f t="shared" si="0"/>
        <v>33</v>
      </c>
    </row>
    <row r="63" spans="1:9" x14ac:dyDescent="0.25">
      <c r="A63" s="12">
        <f t="shared" si="1"/>
        <v>39023</v>
      </c>
      <c r="B63" s="13" t="str">
        <f>TEXT(Tabla1[[#This Row],[Fecha]],"mmm")</f>
        <v>nov</v>
      </c>
      <c r="C63" s="14" t="s">
        <v>9</v>
      </c>
      <c r="D63" s="14" t="s">
        <v>10</v>
      </c>
      <c r="E63" s="14" t="s">
        <v>77</v>
      </c>
      <c r="F63" s="14">
        <v>2</v>
      </c>
      <c r="G63" s="14">
        <v>1</v>
      </c>
      <c r="H63" s="15">
        <v>384</v>
      </c>
      <c r="I63" s="16">
        <f t="shared" si="0"/>
        <v>384</v>
      </c>
    </row>
    <row r="64" spans="1:9" x14ac:dyDescent="0.25">
      <c r="A64" s="7">
        <f t="shared" si="1"/>
        <v>39028</v>
      </c>
      <c r="B64" s="8" t="str">
        <f>TEXT(Tabla1[[#This Row],[Fecha]],"mmm")</f>
        <v>nov</v>
      </c>
      <c r="C64" s="9" t="s">
        <v>9</v>
      </c>
      <c r="D64" s="9" t="s">
        <v>10</v>
      </c>
      <c r="E64" s="9" t="s">
        <v>77</v>
      </c>
      <c r="F64" s="9">
        <v>2</v>
      </c>
      <c r="G64" s="9">
        <v>1</v>
      </c>
      <c r="H64" s="10">
        <v>95</v>
      </c>
      <c r="I64" s="11">
        <f t="shared" si="0"/>
        <v>95</v>
      </c>
    </row>
    <row r="65" spans="1:9" x14ac:dyDescent="0.25">
      <c r="A65" s="12">
        <f t="shared" si="1"/>
        <v>39033</v>
      </c>
      <c r="B65" s="13" t="str">
        <f>TEXT(Tabla1[[#This Row],[Fecha]],"mmm")</f>
        <v>nov</v>
      </c>
      <c r="C65" s="14" t="s">
        <v>9</v>
      </c>
      <c r="D65" s="14" t="s">
        <v>10</v>
      </c>
      <c r="E65" s="14" t="s">
        <v>45</v>
      </c>
      <c r="F65" s="14" t="s">
        <v>46</v>
      </c>
      <c r="G65" s="14">
        <v>2</v>
      </c>
      <c r="H65" s="15">
        <v>78</v>
      </c>
      <c r="I65" s="16">
        <f t="shared" si="0"/>
        <v>156</v>
      </c>
    </row>
    <row r="66" spans="1:9" x14ac:dyDescent="0.25">
      <c r="A66" s="7">
        <f t="shared" si="1"/>
        <v>39038</v>
      </c>
      <c r="B66" s="8" t="str">
        <f>TEXT(Tabla1[[#This Row],[Fecha]],"mmm")</f>
        <v>nov</v>
      </c>
      <c r="C66" s="9" t="s">
        <v>9</v>
      </c>
      <c r="D66" s="9" t="s">
        <v>10</v>
      </c>
      <c r="E66" s="9" t="s">
        <v>78</v>
      </c>
      <c r="F66" s="9">
        <v>3</v>
      </c>
      <c r="G66" s="9">
        <v>1</v>
      </c>
      <c r="H66" s="10">
        <v>147</v>
      </c>
      <c r="I66" s="11">
        <f t="shared" si="0"/>
        <v>147</v>
      </c>
    </row>
    <row r="67" spans="1:9" x14ac:dyDescent="0.25">
      <c r="A67" s="12">
        <f t="shared" si="1"/>
        <v>39043</v>
      </c>
      <c r="B67" s="13" t="str">
        <f>TEXT(Tabla1[[#This Row],[Fecha]],"mmm")</f>
        <v>nov</v>
      </c>
      <c r="C67" s="14" t="s">
        <v>9</v>
      </c>
      <c r="D67" s="14" t="s">
        <v>79</v>
      </c>
      <c r="E67" s="14" t="s">
        <v>80</v>
      </c>
      <c r="F67" s="14" t="s">
        <v>81</v>
      </c>
      <c r="G67" s="14">
        <v>22</v>
      </c>
      <c r="H67" s="15">
        <v>190</v>
      </c>
      <c r="I67" s="16">
        <f t="shared" ref="I67:I125" si="2">G67*H67</f>
        <v>4180</v>
      </c>
    </row>
    <row r="68" spans="1:9" x14ac:dyDescent="0.25">
      <c r="A68" s="7">
        <f t="shared" ref="A68:A125" si="3">A67+5</f>
        <v>39048</v>
      </c>
      <c r="B68" s="8" t="str">
        <f>TEXT(Tabla1[[#This Row],[Fecha]],"mmm")</f>
        <v>nov</v>
      </c>
      <c r="C68" s="9" t="s">
        <v>9</v>
      </c>
      <c r="D68" s="9" t="s">
        <v>79</v>
      </c>
      <c r="E68" s="9" t="s">
        <v>82</v>
      </c>
      <c r="F68" s="9" t="s">
        <v>83</v>
      </c>
      <c r="G68" s="9">
        <v>10</v>
      </c>
      <c r="H68" s="10">
        <v>388</v>
      </c>
      <c r="I68" s="11">
        <f t="shared" si="2"/>
        <v>3880</v>
      </c>
    </row>
    <row r="69" spans="1:9" x14ac:dyDescent="0.25">
      <c r="A69" s="12">
        <f t="shared" si="3"/>
        <v>39053</v>
      </c>
      <c r="B69" s="13" t="str">
        <f>TEXT(Tabla1[[#This Row],[Fecha]],"mmm")</f>
        <v>dic</v>
      </c>
      <c r="C69" s="14" t="s">
        <v>9</v>
      </c>
      <c r="D69" s="14" t="s">
        <v>79</v>
      </c>
      <c r="E69" s="14" t="s">
        <v>84</v>
      </c>
      <c r="F69" s="14" t="s">
        <v>85</v>
      </c>
      <c r="G69" s="14">
        <v>2</v>
      </c>
      <c r="H69" s="15">
        <v>452</v>
      </c>
      <c r="I69" s="16">
        <f t="shared" si="2"/>
        <v>904</v>
      </c>
    </row>
    <row r="70" spans="1:9" x14ac:dyDescent="0.25">
      <c r="A70" s="7">
        <f t="shared" si="3"/>
        <v>39058</v>
      </c>
      <c r="B70" s="8" t="str">
        <f>TEXT(Tabla1[[#This Row],[Fecha]],"mmm")</f>
        <v>dic</v>
      </c>
      <c r="C70" s="9" t="s">
        <v>9</v>
      </c>
      <c r="D70" s="9" t="s">
        <v>79</v>
      </c>
      <c r="E70" s="9" t="s">
        <v>86</v>
      </c>
      <c r="F70" s="9" t="s">
        <v>87</v>
      </c>
      <c r="G70" s="9">
        <v>8</v>
      </c>
      <c r="H70" s="10">
        <v>540</v>
      </c>
      <c r="I70" s="11">
        <f t="shared" si="2"/>
        <v>4320</v>
      </c>
    </row>
    <row r="71" spans="1:9" x14ac:dyDescent="0.25">
      <c r="A71" s="12">
        <f t="shared" si="3"/>
        <v>39063</v>
      </c>
      <c r="B71" s="13" t="str">
        <f>TEXT(Tabla1[[#This Row],[Fecha]],"mmm")</f>
        <v>dic</v>
      </c>
      <c r="C71" s="14" t="s">
        <v>9</v>
      </c>
      <c r="D71" s="14" t="s">
        <v>79</v>
      </c>
      <c r="E71" s="14" t="s">
        <v>88</v>
      </c>
      <c r="F71" s="14" t="s">
        <v>89</v>
      </c>
      <c r="G71" s="14">
        <v>4</v>
      </c>
      <c r="H71" s="15">
        <v>428</v>
      </c>
      <c r="I71" s="16">
        <f t="shared" si="2"/>
        <v>1712</v>
      </c>
    </row>
    <row r="72" spans="1:9" x14ac:dyDescent="0.25">
      <c r="A72" s="7">
        <f t="shared" si="3"/>
        <v>39068</v>
      </c>
      <c r="B72" s="8" t="str">
        <f>TEXT(Tabla1[[#This Row],[Fecha]],"mmm")</f>
        <v>dic</v>
      </c>
      <c r="C72" s="9" t="s">
        <v>9</v>
      </c>
      <c r="D72" s="9" t="s">
        <v>79</v>
      </c>
      <c r="E72" s="9" t="s">
        <v>90</v>
      </c>
      <c r="F72" s="9" t="s">
        <v>91</v>
      </c>
      <c r="G72" s="9">
        <v>2</v>
      </c>
      <c r="H72" s="10">
        <v>390</v>
      </c>
      <c r="I72" s="11">
        <f t="shared" si="2"/>
        <v>780</v>
      </c>
    </row>
    <row r="73" spans="1:9" x14ac:dyDescent="0.25">
      <c r="A73" s="12">
        <f t="shared" si="3"/>
        <v>39073</v>
      </c>
      <c r="B73" s="13" t="str">
        <f>TEXT(Tabla1[[#This Row],[Fecha]],"mmm")</f>
        <v>dic</v>
      </c>
      <c r="C73" s="14" t="s">
        <v>9</v>
      </c>
      <c r="D73" s="14" t="s">
        <v>79</v>
      </c>
      <c r="E73" s="14" t="s">
        <v>92</v>
      </c>
      <c r="F73" s="14" t="s">
        <v>93</v>
      </c>
      <c r="G73" s="14">
        <v>2</v>
      </c>
      <c r="H73" s="15">
        <v>354</v>
      </c>
      <c r="I73" s="16">
        <f t="shared" si="2"/>
        <v>708</v>
      </c>
    </row>
    <row r="74" spans="1:9" x14ac:dyDescent="0.25">
      <c r="A74" s="7">
        <f t="shared" si="3"/>
        <v>39078</v>
      </c>
      <c r="B74" s="8" t="str">
        <f>TEXT(Tabla1[[#This Row],[Fecha]],"mmm")</f>
        <v>dic</v>
      </c>
      <c r="C74" s="9" t="s">
        <v>9</v>
      </c>
      <c r="D74" s="9" t="s">
        <v>79</v>
      </c>
      <c r="E74" s="9" t="s">
        <v>94</v>
      </c>
      <c r="F74" s="9" t="s">
        <v>95</v>
      </c>
      <c r="G74" s="9">
        <v>6</v>
      </c>
      <c r="H74" s="10">
        <v>262</v>
      </c>
      <c r="I74" s="11">
        <f t="shared" si="2"/>
        <v>1572</v>
      </c>
    </row>
    <row r="75" spans="1:9" x14ac:dyDescent="0.25">
      <c r="A75" s="12">
        <f t="shared" si="3"/>
        <v>39083</v>
      </c>
      <c r="B75" s="13" t="str">
        <f>TEXT(Tabla1[[#This Row],[Fecha]],"mmm")</f>
        <v>ene</v>
      </c>
      <c r="C75" s="14" t="s">
        <v>9</v>
      </c>
      <c r="D75" s="14" t="s">
        <v>79</v>
      </c>
      <c r="E75" s="14" t="s">
        <v>96</v>
      </c>
      <c r="F75" s="14" t="s">
        <v>97</v>
      </c>
      <c r="G75" s="14">
        <v>1</v>
      </c>
      <c r="H75" s="15">
        <v>424</v>
      </c>
      <c r="I75" s="16">
        <f t="shared" si="2"/>
        <v>424</v>
      </c>
    </row>
    <row r="76" spans="1:9" x14ac:dyDescent="0.25">
      <c r="A76" s="7">
        <f t="shared" si="3"/>
        <v>39088</v>
      </c>
      <c r="B76" s="8" t="str">
        <f>TEXT(Tabla1[[#This Row],[Fecha]],"mmm")</f>
        <v>ene</v>
      </c>
      <c r="C76" s="9" t="s">
        <v>9</v>
      </c>
      <c r="D76" s="9" t="s">
        <v>79</v>
      </c>
      <c r="E76" s="9" t="s">
        <v>98</v>
      </c>
      <c r="F76" s="9" t="s">
        <v>99</v>
      </c>
      <c r="G76" s="9">
        <v>1</v>
      </c>
      <c r="H76" s="10">
        <v>517</v>
      </c>
      <c r="I76" s="11">
        <f t="shared" si="2"/>
        <v>517</v>
      </c>
    </row>
    <row r="77" spans="1:9" x14ac:dyDescent="0.25">
      <c r="A77" s="12">
        <f t="shared" si="3"/>
        <v>39093</v>
      </c>
      <c r="B77" s="13" t="str">
        <f>TEXT(Tabla1[[#This Row],[Fecha]],"mmm")</f>
        <v>ene</v>
      </c>
      <c r="C77" s="14" t="s">
        <v>9</v>
      </c>
      <c r="D77" s="14" t="s">
        <v>79</v>
      </c>
      <c r="E77" s="14" t="s">
        <v>100</v>
      </c>
      <c r="F77" s="14" t="s">
        <v>101</v>
      </c>
      <c r="G77" s="14">
        <v>300</v>
      </c>
      <c r="H77" s="15">
        <v>286</v>
      </c>
      <c r="I77" s="16">
        <f t="shared" si="2"/>
        <v>85800</v>
      </c>
    </row>
    <row r="78" spans="1:9" x14ac:dyDescent="0.25">
      <c r="A78" s="7">
        <f t="shared" si="3"/>
        <v>39098</v>
      </c>
      <c r="B78" s="8" t="str">
        <f>TEXT(Tabla1[[#This Row],[Fecha]],"mmm")</f>
        <v>ene</v>
      </c>
      <c r="C78" s="9" t="s">
        <v>9</v>
      </c>
      <c r="D78" s="9" t="s">
        <v>79</v>
      </c>
      <c r="E78" s="9" t="s">
        <v>102</v>
      </c>
      <c r="F78" s="9" t="s">
        <v>103</v>
      </c>
      <c r="G78" s="9">
        <v>560</v>
      </c>
      <c r="H78" s="10">
        <v>338</v>
      </c>
      <c r="I78" s="11">
        <f t="shared" si="2"/>
        <v>189280</v>
      </c>
    </row>
    <row r="79" spans="1:9" x14ac:dyDescent="0.25">
      <c r="A79" s="12">
        <f t="shared" si="3"/>
        <v>39103</v>
      </c>
      <c r="B79" s="13" t="str">
        <f>TEXT(Tabla1[[#This Row],[Fecha]],"mmm")</f>
        <v>ene</v>
      </c>
      <c r="C79" s="14" t="s">
        <v>9</v>
      </c>
      <c r="D79" s="14" t="s">
        <v>79</v>
      </c>
      <c r="E79" s="14" t="s">
        <v>104</v>
      </c>
      <c r="F79" s="14" t="s">
        <v>105</v>
      </c>
      <c r="G79" s="14">
        <v>90</v>
      </c>
      <c r="H79" s="15">
        <v>480</v>
      </c>
      <c r="I79" s="16">
        <f t="shared" si="2"/>
        <v>43200</v>
      </c>
    </row>
    <row r="80" spans="1:9" x14ac:dyDescent="0.25">
      <c r="A80" s="7">
        <f t="shared" si="3"/>
        <v>39108</v>
      </c>
      <c r="B80" s="8" t="str">
        <f>TEXT(Tabla1[[#This Row],[Fecha]],"mmm")</f>
        <v>ene</v>
      </c>
      <c r="C80" s="9" t="s">
        <v>9</v>
      </c>
      <c r="D80" s="9" t="s">
        <v>79</v>
      </c>
      <c r="E80" s="9" t="s">
        <v>106</v>
      </c>
      <c r="F80" s="9" t="s">
        <v>107</v>
      </c>
      <c r="G80" s="9">
        <v>30</v>
      </c>
      <c r="H80" s="10">
        <v>209</v>
      </c>
      <c r="I80" s="11">
        <f t="shared" si="2"/>
        <v>6270</v>
      </c>
    </row>
    <row r="81" spans="1:9" x14ac:dyDescent="0.25">
      <c r="A81" s="12">
        <f t="shared" si="3"/>
        <v>39113</v>
      </c>
      <c r="B81" s="13" t="str">
        <f>TEXT(Tabla1[[#This Row],[Fecha]],"mmm")</f>
        <v>ene</v>
      </c>
      <c r="C81" s="14" t="s">
        <v>9</v>
      </c>
      <c r="D81" s="14" t="s">
        <v>79</v>
      </c>
      <c r="E81" s="14" t="s">
        <v>108</v>
      </c>
      <c r="F81" s="14" t="s">
        <v>109</v>
      </c>
      <c r="G81" s="14">
        <v>5</v>
      </c>
      <c r="H81" s="15">
        <v>557</v>
      </c>
      <c r="I81" s="16">
        <f t="shared" si="2"/>
        <v>2785</v>
      </c>
    </row>
    <row r="82" spans="1:9" x14ac:dyDescent="0.25">
      <c r="A82" s="7">
        <f t="shared" si="3"/>
        <v>39118</v>
      </c>
      <c r="B82" s="8" t="str">
        <f>TEXT(Tabla1[[#This Row],[Fecha]],"mmm")</f>
        <v>feb</v>
      </c>
      <c r="C82" s="9" t="s">
        <v>9</v>
      </c>
      <c r="D82" s="9" t="s">
        <v>79</v>
      </c>
      <c r="E82" s="9" t="s">
        <v>110</v>
      </c>
      <c r="F82" s="9" t="s">
        <v>111</v>
      </c>
      <c r="G82" s="9">
        <v>65</v>
      </c>
      <c r="H82" s="10">
        <v>212</v>
      </c>
      <c r="I82" s="11">
        <f t="shared" si="2"/>
        <v>13780</v>
      </c>
    </row>
    <row r="83" spans="1:9" x14ac:dyDescent="0.25">
      <c r="A83" s="12">
        <f t="shared" si="3"/>
        <v>39123</v>
      </c>
      <c r="B83" s="13" t="str">
        <f>TEXT(Tabla1[[#This Row],[Fecha]],"mmm")</f>
        <v>feb</v>
      </c>
      <c r="C83" s="14" t="s">
        <v>9</v>
      </c>
      <c r="D83" s="14" t="s">
        <v>79</v>
      </c>
      <c r="E83" s="14" t="s">
        <v>112</v>
      </c>
      <c r="F83" s="14" t="s">
        <v>113</v>
      </c>
      <c r="G83" s="14">
        <v>60</v>
      </c>
      <c r="H83" s="15">
        <v>566</v>
      </c>
      <c r="I83" s="16">
        <f t="shared" si="2"/>
        <v>33960</v>
      </c>
    </row>
    <row r="84" spans="1:9" x14ac:dyDescent="0.25">
      <c r="A84" s="7">
        <f t="shared" si="3"/>
        <v>39128</v>
      </c>
      <c r="B84" s="8" t="str">
        <f>TEXT(Tabla1[[#This Row],[Fecha]],"mmm")</f>
        <v>feb</v>
      </c>
      <c r="C84" s="9" t="s">
        <v>9</v>
      </c>
      <c r="D84" s="9" t="s">
        <v>79</v>
      </c>
      <c r="E84" s="9" t="s">
        <v>114</v>
      </c>
      <c r="F84" s="9" t="s">
        <v>115</v>
      </c>
      <c r="G84" s="9">
        <v>100</v>
      </c>
      <c r="H84" s="10">
        <v>176</v>
      </c>
      <c r="I84" s="11">
        <f t="shared" si="2"/>
        <v>17600</v>
      </c>
    </row>
    <row r="85" spans="1:9" x14ac:dyDescent="0.25">
      <c r="A85" s="12">
        <f t="shared" si="3"/>
        <v>39133</v>
      </c>
      <c r="B85" s="13" t="str">
        <f>TEXT(Tabla1[[#This Row],[Fecha]],"mmm")</f>
        <v>feb</v>
      </c>
      <c r="C85" s="14" t="s">
        <v>9</v>
      </c>
      <c r="D85" s="14" t="s">
        <v>79</v>
      </c>
      <c r="E85" s="14" t="s">
        <v>116</v>
      </c>
      <c r="F85" s="14" t="s">
        <v>117</v>
      </c>
      <c r="G85" s="14">
        <v>90</v>
      </c>
      <c r="H85" s="15">
        <v>246</v>
      </c>
      <c r="I85" s="16">
        <f t="shared" si="2"/>
        <v>22140</v>
      </c>
    </row>
    <row r="86" spans="1:9" x14ac:dyDescent="0.25">
      <c r="A86" s="7">
        <f t="shared" si="3"/>
        <v>39138</v>
      </c>
      <c r="B86" s="8" t="str">
        <f>TEXT(Tabla1[[#This Row],[Fecha]],"mmm")</f>
        <v>feb</v>
      </c>
      <c r="C86" s="9" t="s">
        <v>9</v>
      </c>
      <c r="D86" s="9" t="s">
        <v>79</v>
      </c>
      <c r="E86" s="9" t="s">
        <v>118</v>
      </c>
      <c r="F86" s="9" t="s">
        <v>119</v>
      </c>
      <c r="G86" s="9">
        <v>30</v>
      </c>
      <c r="H86" s="10">
        <v>502</v>
      </c>
      <c r="I86" s="11">
        <f t="shared" si="2"/>
        <v>15060</v>
      </c>
    </row>
    <row r="87" spans="1:9" x14ac:dyDescent="0.25">
      <c r="A87" s="12">
        <f t="shared" si="3"/>
        <v>39143</v>
      </c>
      <c r="B87" s="13" t="str">
        <f>TEXT(Tabla1[[#This Row],[Fecha]],"mmm")</f>
        <v>mar</v>
      </c>
      <c r="C87" s="14" t="s">
        <v>9</v>
      </c>
      <c r="D87" s="14" t="s">
        <v>79</v>
      </c>
      <c r="E87" s="14" t="s">
        <v>120</v>
      </c>
      <c r="F87" s="14" t="s">
        <v>121</v>
      </c>
      <c r="G87" s="14">
        <v>5</v>
      </c>
      <c r="H87" s="15">
        <v>326</v>
      </c>
      <c r="I87" s="16">
        <f t="shared" si="2"/>
        <v>1630</v>
      </c>
    </row>
    <row r="88" spans="1:9" x14ac:dyDescent="0.25">
      <c r="A88" s="7">
        <f t="shared" si="3"/>
        <v>39148</v>
      </c>
      <c r="B88" s="8" t="str">
        <f>TEXT(Tabla1[[#This Row],[Fecha]],"mmm")</f>
        <v>mar</v>
      </c>
      <c r="C88" s="9" t="s">
        <v>9</v>
      </c>
      <c r="D88" s="9" t="s">
        <v>79</v>
      </c>
      <c r="E88" s="9" t="s">
        <v>122</v>
      </c>
      <c r="F88" s="9" t="s">
        <v>123</v>
      </c>
      <c r="G88" s="9">
        <v>200</v>
      </c>
      <c r="H88" s="10">
        <v>384</v>
      </c>
      <c r="I88" s="11">
        <f t="shared" si="2"/>
        <v>76800</v>
      </c>
    </row>
    <row r="89" spans="1:9" x14ac:dyDescent="0.25">
      <c r="A89" s="12">
        <f t="shared" si="3"/>
        <v>39153</v>
      </c>
      <c r="B89" s="13" t="str">
        <f>TEXT(Tabla1[[#This Row],[Fecha]],"mmm")</f>
        <v>mar</v>
      </c>
      <c r="C89" s="14" t="s">
        <v>9</v>
      </c>
      <c r="D89" s="14" t="s">
        <v>79</v>
      </c>
      <c r="E89" s="14" t="s">
        <v>100</v>
      </c>
      <c r="F89" s="14" t="s">
        <v>101</v>
      </c>
      <c r="G89" s="14">
        <v>800</v>
      </c>
      <c r="H89" s="15">
        <v>312</v>
      </c>
      <c r="I89" s="16">
        <f t="shared" si="2"/>
        <v>249600</v>
      </c>
    </row>
    <row r="90" spans="1:9" x14ac:dyDescent="0.25">
      <c r="A90" s="7">
        <f t="shared" si="3"/>
        <v>39158</v>
      </c>
      <c r="B90" s="8" t="str">
        <f>TEXT(Tabla1[[#This Row],[Fecha]],"mmm")</f>
        <v>mar</v>
      </c>
      <c r="C90" s="9" t="s">
        <v>9</v>
      </c>
      <c r="D90" s="9" t="s">
        <v>79</v>
      </c>
      <c r="E90" s="9" t="s">
        <v>124</v>
      </c>
      <c r="F90" s="9" t="s">
        <v>125</v>
      </c>
      <c r="G90" s="9">
        <v>300</v>
      </c>
      <c r="H90" s="10">
        <v>551</v>
      </c>
      <c r="I90" s="11">
        <f t="shared" si="2"/>
        <v>165300</v>
      </c>
    </row>
    <row r="91" spans="1:9" x14ac:dyDescent="0.25">
      <c r="A91" s="12">
        <f t="shared" si="3"/>
        <v>39163</v>
      </c>
      <c r="B91" s="13" t="str">
        <f>TEXT(Tabla1[[#This Row],[Fecha]],"mmm")</f>
        <v>mar</v>
      </c>
      <c r="C91" s="14" t="s">
        <v>9</v>
      </c>
      <c r="D91" s="14" t="s">
        <v>79</v>
      </c>
      <c r="E91" s="14" t="s">
        <v>102</v>
      </c>
      <c r="F91" s="14" t="s">
        <v>103</v>
      </c>
      <c r="G91" s="14">
        <v>80</v>
      </c>
      <c r="H91" s="15">
        <v>64</v>
      </c>
      <c r="I91" s="16">
        <f t="shared" si="2"/>
        <v>5120</v>
      </c>
    </row>
    <row r="92" spans="1:9" x14ac:dyDescent="0.25">
      <c r="A92" s="7">
        <f t="shared" si="3"/>
        <v>39168</v>
      </c>
      <c r="B92" s="8" t="str">
        <f>TEXT(Tabla1[[#This Row],[Fecha]],"mmm")</f>
        <v>mar</v>
      </c>
      <c r="C92" s="9" t="s">
        <v>9</v>
      </c>
      <c r="D92" s="9" t="s">
        <v>79</v>
      </c>
      <c r="E92" s="9" t="s">
        <v>100</v>
      </c>
      <c r="F92" s="9" t="s">
        <v>101</v>
      </c>
      <c r="G92" s="9">
        <v>200</v>
      </c>
      <c r="H92" s="10">
        <v>432</v>
      </c>
      <c r="I92" s="11">
        <f t="shared" si="2"/>
        <v>86400</v>
      </c>
    </row>
    <row r="93" spans="1:9" x14ac:dyDescent="0.25">
      <c r="A93" s="12">
        <f t="shared" si="3"/>
        <v>39173</v>
      </c>
      <c r="B93" s="13" t="str">
        <f>TEXT(Tabla1[[#This Row],[Fecha]],"mmm")</f>
        <v>abr</v>
      </c>
      <c r="C93" s="14" t="s">
        <v>9</v>
      </c>
      <c r="D93" s="14" t="s">
        <v>79</v>
      </c>
      <c r="E93" s="14" t="s">
        <v>102</v>
      </c>
      <c r="F93" s="14" t="s">
        <v>103</v>
      </c>
      <c r="G93" s="14">
        <v>240</v>
      </c>
      <c r="H93" s="15">
        <v>163</v>
      </c>
      <c r="I93" s="16">
        <f t="shared" si="2"/>
        <v>39120</v>
      </c>
    </row>
    <row r="94" spans="1:9" x14ac:dyDescent="0.25">
      <c r="A94" s="7">
        <f t="shared" si="3"/>
        <v>39178</v>
      </c>
      <c r="B94" s="8" t="str">
        <f>TEXT(Tabla1[[#This Row],[Fecha]],"mmm")</f>
        <v>abr</v>
      </c>
      <c r="C94" s="9" t="s">
        <v>9</v>
      </c>
      <c r="D94" s="9" t="s">
        <v>79</v>
      </c>
      <c r="E94" s="9" t="s">
        <v>106</v>
      </c>
      <c r="F94" s="9" t="s">
        <v>107</v>
      </c>
      <c r="G94" s="9">
        <v>2</v>
      </c>
      <c r="H94" s="10">
        <v>520</v>
      </c>
      <c r="I94" s="11">
        <f t="shared" si="2"/>
        <v>1040</v>
      </c>
    </row>
    <row r="95" spans="1:9" x14ac:dyDescent="0.25">
      <c r="A95" s="12">
        <f t="shared" si="3"/>
        <v>39183</v>
      </c>
      <c r="B95" s="13" t="str">
        <f>TEXT(Tabla1[[#This Row],[Fecha]],"mmm")</f>
        <v>abr</v>
      </c>
      <c r="C95" s="14" t="s">
        <v>9</v>
      </c>
      <c r="D95" s="14" t="s">
        <v>79</v>
      </c>
      <c r="E95" s="14" t="s">
        <v>108</v>
      </c>
      <c r="F95" s="14" t="s">
        <v>109</v>
      </c>
      <c r="G95" s="14">
        <v>9</v>
      </c>
      <c r="H95" s="15">
        <v>170</v>
      </c>
      <c r="I95" s="16">
        <f t="shared" si="2"/>
        <v>1530</v>
      </c>
    </row>
    <row r="96" spans="1:9" x14ac:dyDescent="0.25">
      <c r="A96" s="7">
        <f t="shared" si="3"/>
        <v>39188</v>
      </c>
      <c r="B96" s="8" t="str">
        <f>TEXT(Tabla1[[#This Row],[Fecha]],"mmm")</f>
        <v>abr</v>
      </c>
      <c r="C96" s="9" t="s">
        <v>9</v>
      </c>
      <c r="D96" s="9" t="s">
        <v>79</v>
      </c>
      <c r="E96" s="9" t="s">
        <v>112</v>
      </c>
      <c r="F96" s="9" t="s">
        <v>113</v>
      </c>
      <c r="G96" s="9">
        <v>1</v>
      </c>
      <c r="H96" s="10">
        <v>542</v>
      </c>
      <c r="I96" s="11">
        <f t="shared" si="2"/>
        <v>542</v>
      </c>
    </row>
    <row r="97" spans="1:9" x14ac:dyDescent="0.25">
      <c r="A97" s="12">
        <f t="shared" si="3"/>
        <v>39193</v>
      </c>
      <c r="B97" s="13" t="str">
        <f>TEXT(Tabla1[[#This Row],[Fecha]],"mmm")</f>
        <v>abr</v>
      </c>
      <c r="C97" s="14" t="s">
        <v>9</v>
      </c>
      <c r="D97" s="14" t="s">
        <v>79</v>
      </c>
      <c r="E97" s="14" t="s">
        <v>114</v>
      </c>
      <c r="F97" s="14" t="s">
        <v>115</v>
      </c>
      <c r="G97" s="14">
        <v>3</v>
      </c>
      <c r="H97" s="15">
        <v>449</v>
      </c>
      <c r="I97" s="16">
        <f t="shared" si="2"/>
        <v>1347</v>
      </c>
    </row>
    <row r="98" spans="1:9" x14ac:dyDescent="0.25">
      <c r="A98" s="7">
        <f t="shared" si="3"/>
        <v>39198</v>
      </c>
      <c r="B98" s="8" t="str">
        <f>TEXT(Tabla1[[#This Row],[Fecha]],"mmm")</f>
        <v>abr</v>
      </c>
      <c r="C98" s="9" t="s">
        <v>9</v>
      </c>
      <c r="D98" s="9" t="s">
        <v>79</v>
      </c>
      <c r="E98" s="9" t="s">
        <v>126</v>
      </c>
      <c r="F98" s="9" t="s">
        <v>127</v>
      </c>
      <c r="G98" s="9">
        <v>5</v>
      </c>
      <c r="H98" s="10">
        <v>293</v>
      </c>
      <c r="I98" s="11">
        <f t="shared" si="2"/>
        <v>1465</v>
      </c>
    </row>
    <row r="99" spans="1:9" x14ac:dyDescent="0.25">
      <c r="A99" s="12">
        <f t="shared" si="3"/>
        <v>39203</v>
      </c>
      <c r="B99" s="13" t="str">
        <f>TEXT(Tabla1[[#This Row],[Fecha]],"mmm")</f>
        <v>may</v>
      </c>
      <c r="C99" s="14" t="s">
        <v>9</v>
      </c>
      <c r="D99" s="14" t="s">
        <v>79</v>
      </c>
      <c r="E99" s="14" t="s">
        <v>128</v>
      </c>
      <c r="F99" s="14" t="s">
        <v>129</v>
      </c>
      <c r="G99" s="14">
        <v>10</v>
      </c>
      <c r="H99" s="15">
        <v>115</v>
      </c>
      <c r="I99" s="16">
        <f t="shared" si="2"/>
        <v>1150</v>
      </c>
    </row>
    <row r="100" spans="1:9" x14ac:dyDescent="0.25">
      <c r="A100" s="7">
        <f t="shared" si="3"/>
        <v>39208</v>
      </c>
      <c r="B100" s="8" t="str">
        <f>TEXT(Tabla1[[#This Row],[Fecha]],"mmm")</f>
        <v>may</v>
      </c>
      <c r="C100" s="9" t="s">
        <v>9</v>
      </c>
      <c r="D100" s="9" t="s">
        <v>79</v>
      </c>
      <c r="E100" s="9" t="s">
        <v>130</v>
      </c>
      <c r="F100" s="9" t="s">
        <v>131</v>
      </c>
      <c r="G100" s="9">
        <v>4</v>
      </c>
      <c r="H100" s="10">
        <v>43</v>
      </c>
      <c r="I100" s="11">
        <f t="shared" si="2"/>
        <v>172</v>
      </c>
    </row>
    <row r="101" spans="1:9" x14ac:dyDescent="0.25">
      <c r="A101" s="12">
        <f t="shared" si="3"/>
        <v>39213</v>
      </c>
      <c r="B101" s="13" t="str">
        <f>TEXT(Tabla1[[#This Row],[Fecha]],"mmm")</f>
        <v>may</v>
      </c>
      <c r="C101" s="14" t="s">
        <v>9</v>
      </c>
      <c r="D101" s="14" t="s">
        <v>79</v>
      </c>
      <c r="E101" s="14" t="s">
        <v>124</v>
      </c>
      <c r="F101" s="14" t="s">
        <v>125</v>
      </c>
      <c r="G101" s="14">
        <v>18</v>
      </c>
      <c r="H101" s="15">
        <v>14</v>
      </c>
      <c r="I101" s="16">
        <f t="shared" si="2"/>
        <v>252</v>
      </c>
    </row>
    <row r="102" spans="1:9" x14ac:dyDescent="0.25">
      <c r="A102" s="7">
        <f t="shared" si="3"/>
        <v>39218</v>
      </c>
      <c r="B102" s="8" t="str">
        <f>TEXT(Tabla1[[#This Row],[Fecha]],"mmm")</f>
        <v>may</v>
      </c>
      <c r="C102" s="9" t="s">
        <v>9</v>
      </c>
      <c r="D102" s="9" t="s">
        <v>79</v>
      </c>
      <c r="E102" s="9" t="s">
        <v>104</v>
      </c>
      <c r="F102" s="9" t="s">
        <v>105</v>
      </c>
      <c r="G102" s="9">
        <v>6</v>
      </c>
      <c r="H102" s="10">
        <v>463</v>
      </c>
      <c r="I102" s="11">
        <f t="shared" si="2"/>
        <v>2778</v>
      </c>
    </row>
    <row r="103" spans="1:9" x14ac:dyDescent="0.25">
      <c r="A103" s="12">
        <f t="shared" si="3"/>
        <v>39223</v>
      </c>
      <c r="B103" s="13" t="str">
        <f>TEXT(Tabla1[[#This Row],[Fecha]],"mmm")</f>
        <v>may</v>
      </c>
      <c r="C103" s="14" t="s">
        <v>9</v>
      </c>
      <c r="D103" s="14" t="s">
        <v>79</v>
      </c>
      <c r="E103" s="14" t="s">
        <v>132</v>
      </c>
      <c r="F103" s="14" t="s">
        <v>133</v>
      </c>
      <c r="G103" s="14">
        <v>6</v>
      </c>
      <c r="H103" s="15">
        <v>418</v>
      </c>
      <c r="I103" s="16">
        <f t="shared" si="2"/>
        <v>2508</v>
      </c>
    </row>
    <row r="104" spans="1:9" x14ac:dyDescent="0.25">
      <c r="A104" s="7">
        <f t="shared" si="3"/>
        <v>39228</v>
      </c>
      <c r="B104" s="8" t="str">
        <f>TEXT(Tabla1[[#This Row],[Fecha]],"mmm")</f>
        <v>may</v>
      </c>
      <c r="C104" s="9" t="s">
        <v>9</v>
      </c>
      <c r="D104" s="9" t="s">
        <v>79</v>
      </c>
      <c r="E104" s="9" t="s">
        <v>114</v>
      </c>
      <c r="F104" s="9" t="s">
        <v>115</v>
      </c>
      <c r="G104" s="9">
        <v>6</v>
      </c>
      <c r="H104" s="10">
        <v>192</v>
      </c>
      <c r="I104" s="11">
        <f t="shared" si="2"/>
        <v>1152</v>
      </c>
    </row>
    <row r="105" spans="1:9" x14ac:dyDescent="0.25">
      <c r="A105" s="12">
        <f t="shared" si="3"/>
        <v>39233</v>
      </c>
      <c r="B105" s="13" t="str">
        <f>TEXT(Tabla1[[#This Row],[Fecha]],"mmm")</f>
        <v>may</v>
      </c>
      <c r="C105" s="14" t="s">
        <v>9</v>
      </c>
      <c r="D105" s="14" t="s">
        <v>79</v>
      </c>
      <c r="E105" s="14" t="s">
        <v>130</v>
      </c>
      <c r="F105" s="14" t="s">
        <v>131</v>
      </c>
      <c r="G105" s="14">
        <v>1</v>
      </c>
      <c r="H105" s="15">
        <v>274</v>
      </c>
      <c r="I105" s="16">
        <f t="shared" si="2"/>
        <v>274</v>
      </c>
    </row>
    <row r="106" spans="1:9" x14ac:dyDescent="0.25">
      <c r="A106" s="7">
        <f t="shared" si="3"/>
        <v>39238</v>
      </c>
      <c r="B106" s="8" t="str">
        <f>TEXT(Tabla1[[#This Row],[Fecha]],"mmm")</f>
        <v>jun</v>
      </c>
      <c r="C106" s="9" t="s">
        <v>9</v>
      </c>
      <c r="D106" s="9" t="s">
        <v>79</v>
      </c>
      <c r="E106" s="9" t="s">
        <v>100</v>
      </c>
      <c r="F106" s="9" t="s">
        <v>101</v>
      </c>
      <c r="G106" s="9">
        <v>1</v>
      </c>
      <c r="H106" s="10">
        <v>163</v>
      </c>
      <c r="I106" s="11">
        <f t="shared" si="2"/>
        <v>163</v>
      </c>
    </row>
    <row r="107" spans="1:9" x14ac:dyDescent="0.25">
      <c r="A107" s="12">
        <f t="shared" si="3"/>
        <v>39243</v>
      </c>
      <c r="B107" s="13" t="str">
        <f>TEXT(Tabla1[[#This Row],[Fecha]],"mmm")</f>
        <v>jun</v>
      </c>
      <c r="C107" s="14" t="s">
        <v>9</v>
      </c>
      <c r="D107" s="14" t="s">
        <v>79</v>
      </c>
      <c r="E107" s="14" t="s">
        <v>134</v>
      </c>
      <c r="F107" s="14" t="s">
        <v>135</v>
      </c>
      <c r="G107" s="14">
        <v>2</v>
      </c>
      <c r="H107" s="15">
        <v>323</v>
      </c>
      <c r="I107" s="16">
        <f t="shared" si="2"/>
        <v>646</v>
      </c>
    </row>
    <row r="108" spans="1:9" x14ac:dyDescent="0.25">
      <c r="A108" s="7">
        <f t="shared" si="3"/>
        <v>39248</v>
      </c>
      <c r="B108" s="8" t="str">
        <f>TEXT(Tabla1[[#This Row],[Fecha]],"mmm")</f>
        <v>jun</v>
      </c>
      <c r="C108" s="9" t="s">
        <v>9</v>
      </c>
      <c r="D108" s="9" t="s">
        <v>79</v>
      </c>
      <c r="E108" s="9" t="s">
        <v>136</v>
      </c>
      <c r="F108" s="9" t="s">
        <v>137</v>
      </c>
      <c r="G108" s="9">
        <v>4</v>
      </c>
      <c r="H108" s="10">
        <v>28</v>
      </c>
      <c r="I108" s="11">
        <f t="shared" si="2"/>
        <v>112</v>
      </c>
    </row>
    <row r="109" spans="1:9" x14ac:dyDescent="0.25">
      <c r="A109" s="12">
        <f t="shared" si="3"/>
        <v>39253</v>
      </c>
      <c r="B109" s="13" t="str">
        <f>TEXT(Tabla1[[#This Row],[Fecha]],"mmm")</f>
        <v>jun</v>
      </c>
      <c r="C109" s="14" t="s">
        <v>9</v>
      </c>
      <c r="D109" s="14" t="s">
        <v>79</v>
      </c>
      <c r="E109" s="14" t="s">
        <v>138</v>
      </c>
      <c r="F109" s="14" t="s">
        <v>139</v>
      </c>
      <c r="G109" s="14">
        <v>4</v>
      </c>
      <c r="H109" s="15">
        <v>23</v>
      </c>
      <c r="I109" s="16">
        <f t="shared" si="2"/>
        <v>92</v>
      </c>
    </row>
    <row r="110" spans="1:9" x14ac:dyDescent="0.25">
      <c r="A110" s="7">
        <f t="shared" si="3"/>
        <v>39258</v>
      </c>
      <c r="B110" s="8" t="str">
        <f>TEXT(Tabla1[[#This Row],[Fecha]],"mmm")</f>
        <v>jun</v>
      </c>
      <c r="C110" s="9" t="s">
        <v>9</v>
      </c>
      <c r="D110" s="9" t="s">
        <v>79</v>
      </c>
      <c r="E110" s="9" t="s">
        <v>140</v>
      </c>
      <c r="F110" s="9" t="s">
        <v>141</v>
      </c>
      <c r="G110" s="9">
        <v>4</v>
      </c>
      <c r="H110" s="10">
        <v>505</v>
      </c>
      <c r="I110" s="11">
        <f t="shared" si="2"/>
        <v>2020</v>
      </c>
    </row>
    <row r="111" spans="1:9" x14ac:dyDescent="0.25">
      <c r="A111" s="12">
        <f t="shared" si="3"/>
        <v>39263</v>
      </c>
      <c r="B111" s="13" t="str">
        <f>TEXT(Tabla1[[#This Row],[Fecha]],"mmm")</f>
        <v>jun</v>
      </c>
      <c r="C111" s="14" t="s">
        <v>9</v>
      </c>
      <c r="D111" s="14" t="s">
        <v>79</v>
      </c>
      <c r="E111" s="14" t="s">
        <v>142</v>
      </c>
      <c r="F111" s="14" t="s">
        <v>143</v>
      </c>
      <c r="G111" s="14">
        <v>4</v>
      </c>
      <c r="H111" s="15">
        <v>471</v>
      </c>
      <c r="I111" s="16">
        <f t="shared" si="2"/>
        <v>1884</v>
      </c>
    </row>
    <row r="112" spans="1:9" x14ac:dyDescent="0.25">
      <c r="A112" s="7">
        <f t="shared" si="3"/>
        <v>39268</v>
      </c>
      <c r="B112" s="8" t="str">
        <f>TEXT(Tabla1[[#This Row],[Fecha]],"mmm")</f>
        <v>jul</v>
      </c>
      <c r="C112" s="9" t="s">
        <v>9</v>
      </c>
      <c r="D112" s="9" t="s">
        <v>79</v>
      </c>
      <c r="E112" s="9" t="s">
        <v>144</v>
      </c>
      <c r="F112" s="9" t="s">
        <v>145</v>
      </c>
      <c r="G112" s="9">
        <v>8</v>
      </c>
      <c r="H112" s="10">
        <v>417</v>
      </c>
      <c r="I112" s="11">
        <f t="shared" si="2"/>
        <v>3336</v>
      </c>
    </row>
    <row r="113" spans="1:9" x14ac:dyDescent="0.25">
      <c r="A113" s="12">
        <f t="shared" si="3"/>
        <v>39273</v>
      </c>
      <c r="B113" s="13" t="str">
        <f>TEXT(Tabla1[[#This Row],[Fecha]],"mmm")</f>
        <v>jul</v>
      </c>
      <c r="C113" s="14" t="s">
        <v>9</v>
      </c>
      <c r="D113" s="14" t="s">
        <v>79</v>
      </c>
      <c r="E113" s="14" t="s">
        <v>146</v>
      </c>
      <c r="F113" s="14" t="s">
        <v>147</v>
      </c>
      <c r="G113" s="14">
        <v>12</v>
      </c>
      <c r="H113" s="15">
        <v>399</v>
      </c>
      <c r="I113" s="16">
        <f t="shared" si="2"/>
        <v>4788</v>
      </c>
    </row>
    <row r="114" spans="1:9" x14ac:dyDescent="0.25">
      <c r="A114" s="7">
        <f t="shared" si="3"/>
        <v>39278</v>
      </c>
      <c r="B114" s="8" t="str">
        <f>TEXT(Tabla1[[#This Row],[Fecha]],"mmm")</f>
        <v>jul</v>
      </c>
      <c r="C114" s="9" t="s">
        <v>9</v>
      </c>
      <c r="D114" s="9" t="s">
        <v>79</v>
      </c>
      <c r="E114" s="9" t="s">
        <v>148</v>
      </c>
      <c r="F114" s="9" t="s">
        <v>149</v>
      </c>
      <c r="G114" s="9">
        <v>4</v>
      </c>
      <c r="H114" s="10">
        <v>216</v>
      </c>
      <c r="I114" s="11">
        <f t="shared" si="2"/>
        <v>864</v>
      </c>
    </row>
    <row r="115" spans="1:9" x14ac:dyDescent="0.25">
      <c r="A115" s="12">
        <f t="shared" si="3"/>
        <v>39283</v>
      </c>
      <c r="B115" s="13" t="str">
        <f>TEXT(Tabla1[[#This Row],[Fecha]],"mmm")</f>
        <v>jul</v>
      </c>
      <c r="C115" s="14" t="s">
        <v>9</v>
      </c>
      <c r="D115" s="14" t="s">
        <v>79</v>
      </c>
      <c r="E115" s="14" t="s">
        <v>150</v>
      </c>
      <c r="F115" s="14" t="s">
        <v>151</v>
      </c>
      <c r="G115" s="14">
        <v>2</v>
      </c>
      <c r="H115" s="15">
        <v>515</v>
      </c>
      <c r="I115" s="16">
        <f t="shared" si="2"/>
        <v>1030</v>
      </c>
    </row>
    <row r="116" spans="1:9" x14ac:dyDescent="0.25">
      <c r="A116" s="7">
        <f t="shared" si="3"/>
        <v>39288</v>
      </c>
      <c r="B116" s="8" t="str">
        <f>TEXT(Tabla1[[#This Row],[Fecha]],"mmm")</f>
        <v>jul</v>
      </c>
      <c r="C116" s="9" t="s">
        <v>9</v>
      </c>
      <c r="D116" s="9" t="s">
        <v>79</v>
      </c>
      <c r="E116" s="9" t="s">
        <v>152</v>
      </c>
      <c r="F116" s="9" t="s">
        <v>153</v>
      </c>
      <c r="G116" s="9">
        <v>2</v>
      </c>
      <c r="H116" s="10">
        <v>302</v>
      </c>
      <c r="I116" s="11">
        <f t="shared" si="2"/>
        <v>604</v>
      </c>
    </row>
    <row r="117" spans="1:9" x14ac:dyDescent="0.25">
      <c r="A117" s="12">
        <f t="shared" si="3"/>
        <v>39293</v>
      </c>
      <c r="B117" s="13" t="str">
        <f>TEXT(Tabla1[[#This Row],[Fecha]],"mmm")</f>
        <v>jul</v>
      </c>
      <c r="C117" s="14" t="s">
        <v>9</v>
      </c>
      <c r="D117" s="14" t="s">
        <v>79</v>
      </c>
      <c r="E117" s="14" t="s">
        <v>154</v>
      </c>
      <c r="F117" s="14" t="s">
        <v>155</v>
      </c>
      <c r="G117" s="14">
        <v>2</v>
      </c>
      <c r="H117" s="15">
        <v>530</v>
      </c>
      <c r="I117" s="16">
        <f t="shared" si="2"/>
        <v>1060</v>
      </c>
    </row>
    <row r="118" spans="1:9" x14ac:dyDescent="0.25">
      <c r="A118" s="7">
        <f t="shared" si="3"/>
        <v>39298</v>
      </c>
      <c r="B118" s="8" t="str">
        <f>TEXT(Tabla1[[#This Row],[Fecha]],"mmm")</f>
        <v>ago</v>
      </c>
      <c r="C118" s="9" t="s">
        <v>9</v>
      </c>
      <c r="D118" s="9" t="s">
        <v>79</v>
      </c>
      <c r="E118" s="9" t="s">
        <v>156</v>
      </c>
      <c r="F118" s="9" t="s">
        <v>157</v>
      </c>
      <c r="G118" s="9">
        <v>4</v>
      </c>
      <c r="H118" s="10">
        <v>299</v>
      </c>
      <c r="I118" s="11">
        <f t="shared" si="2"/>
        <v>1196</v>
      </c>
    </row>
    <row r="119" spans="1:9" x14ac:dyDescent="0.25">
      <c r="A119" s="12">
        <f t="shared" si="3"/>
        <v>39303</v>
      </c>
      <c r="B119" s="13" t="str">
        <f>TEXT(Tabla1[[#This Row],[Fecha]],"mmm")</f>
        <v>ago</v>
      </c>
      <c r="C119" s="14" t="s">
        <v>9</v>
      </c>
      <c r="D119" s="14" t="s">
        <v>79</v>
      </c>
      <c r="E119" s="14" t="s">
        <v>158</v>
      </c>
      <c r="F119" s="14" t="s">
        <v>159</v>
      </c>
      <c r="G119" s="14">
        <v>1</v>
      </c>
      <c r="H119" s="15">
        <v>131</v>
      </c>
      <c r="I119" s="16">
        <f t="shared" si="2"/>
        <v>131</v>
      </c>
    </row>
    <row r="120" spans="1:9" x14ac:dyDescent="0.25">
      <c r="A120" s="7">
        <f t="shared" si="3"/>
        <v>39308</v>
      </c>
      <c r="B120" s="8" t="str">
        <f>TEXT(Tabla1[[#This Row],[Fecha]],"mmm")</f>
        <v>ago</v>
      </c>
      <c r="C120" s="9" t="s">
        <v>9</v>
      </c>
      <c r="D120" s="9" t="s">
        <v>79</v>
      </c>
      <c r="E120" s="9" t="s">
        <v>160</v>
      </c>
      <c r="F120" s="9" t="s">
        <v>161</v>
      </c>
      <c r="G120" s="9">
        <v>1</v>
      </c>
      <c r="H120" s="10">
        <v>583</v>
      </c>
      <c r="I120" s="11">
        <f t="shared" si="2"/>
        <v>583</v>
      </c>
    </row>
    <row r="121" spans="1:9" x14ac:dyDescent="0.25">
      <c r="A121" s="12">
        <f t="shared" si="3"/>
        <v>39313</v>
      </c>
      <c r="B121" s="13" t="str">
        <f>TEXT(Tabla1[[#This Row],[Fecha]],"mmm")</f>
        <v>ago</v>
      </c>
      <c r="C121" s="14" t="s">
        <v>9</v>
      </c>
      <c r="D121" s="14" t="s">
        <v>79</v>
      </c>
      <c r="E121" s="14" t="s">
        <v>162</v>
      </c>
      <c r="F121" s="14" t="s">
        <v>163</v>
      </c>
      <c r="G121" s="14">
        <v>1</v>
      </c>
      <c r="H121" s="15">
        <v>546</v>
      </c>
      <c r="I121" s="16">
        <f t="shared" si="2"/>
        <v>546</v>
      </c>
    </row>
    <row r="122" spans="1:9" x14ac:dyDescent="0.25">
      <c r="A122" s="7">
        <f t="shared" si="3"/>
        <v>39318</v>
      </c>
      <c r="B122" s="8" t="str">
        <f>TEXT(Tabla1[[#This Row],[Fecha]],"mmm")</f>
        <v>ago</v>
      </c>
      <c r="C122" s="9" t="s">
        <v>9</v>
      </c>
      <c r="D122" s="9" t="s">
        <v>79</v>
      </c>
      <c r="E122" s="9" t="s">
        <v>164</v>
      </c>
      <c r="F122" s="9" t="s">
        <v>165</v>
      </c>
      <c r="G122" s="9">
        <v>9</v>
      </c>
      <c r="H122" s="10">
        <v>295</v>
      </c>
      <c r="I122" s="11">
        <f t="shared" si="2"/>
        <v>2655</v>
      </c>
    </row>
    <row r="123" spans="1:9" x14ac:dyDescent="0.25">
      <c r="A123" s="12">
        <f t="shared" si="3"/>
        <v>39323</v>
      </c>
      <c r="B123" s="13" t="str">
        <f>TEXT(Tabla1[[#This Row],[Fecha]],"mmm")</f>
        <v>ago</v>
      </c>
      <c r="C123" s="14" t="s">
        <v>9</v>
      </c>
      <c r="D123" s="14" t="s">
        <v>79</v>
      </c>
      <c r="E123" s="14" t="s">
        <v>166</v>
      </c>
      <c r="F123" s="14" t="s">
        <v>167</v>
      </c>
      <c r="G123" s="14">
        <v>14</v>
      </c>
      <c r="H123" s="15">
        <v>63</v>
      </c>
      <c r="I123" s="16">
        <f t="shared" si="2"/>
        <v>882</v>
      </c>
    </row>
    <row r="124" spans="1:9" x14ac:dyDescent="0.25">
      <c r="A124" s="7">
        <f t="shared" si="3"/>
        <v>39328</v>
      </c>
      <c r="B124" s="8" t="str">
        <f>TEXT(Tabla1[[#This Row],[Fecha]],"mmm")</f>
        <v>sep</v>
      </c>
      <c r="C124" s="9" t="s">
        <v>9</v>
      </c>
      <c r="D124" s="9" t="s">
        <v>79</v>
      </c>
      <c r="E124" s="9" t="s">
        <v>77</v>
      </c>
      <c r="F124" s="9">
        <v>2</v>
      </c>
      <c r="G124" s="9">
        <v>1</v>
      </c>
      <c r="H124" s="10">
        <v>522</v>
      </c>
      <c r="I124" s="11">
        <f t="shared" si="2"/>
        <v>522</v>
      </c>
    </row>
    <row r="125" spans="1:9" x14ac:dyDescent="0.25">
      <c r="A125" s="12">
        <f t="shared" si="3"/>
        <v>39333</v>
      </c>
      <c r="B125" s="13" t="str">
        <f>TEXT(Tabla1[[#This Row],[Fecha]],"mmm")</f>
        <v>sep</v>
      </c>
      <c r="C125" s="14" t="s">
        <v>9</v>
      </c>
      <c r="D125" s="14" t="s">
        <v>79</v>
      </c>
      <c r="E125" s="14" t="s">
        <v>168</v>
      </c>
      <c r="F125" s="14" t="s">
        <v>169</v>
      </c>
      <c r="G125" s="14">
        <v>3</v>
      </c>
      <c r="H125" s="15">
        <v>112</v>
      </c>
      <c r="I125" s="16">
        <f t="shared" si="2"/>
        <v>336</v>
      </c>
    </row>
    <row r="855" spans="1:19" s="17" customFormat="1" x14ac:dyDescent="0.25">
      <c r="A855" s="18"/>
      <c r="B855" s="18"/>
      <c r="C855" s="6"/>
      <c r="D855" s="6"/>
      <c r="E855" s="6"/>
      <c r="F855" s="6"/>
      <c r="G855" s="6"/>
      <c r="H855" s="17">
        <v>7.1900000000000006E-2</v>
      </c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spans="1:19" s="17" customFormat="1" x14ac:dyDescent="0.25">
      <c r="A856" s="18"/>
      <c r="B856" s="18"/>
      <c r="C856" s="6"/>
      <c r="D856" s="6"/>
      <c r="E856" s="6"/>
      <c r="F856" s="6"/>
      <c r="G856" s="6"/>
      <c r="H856" s="17">
        <v>0.10050000000000001</v>
      </c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spans="1:19" s="17" customFormat="1" x14ac:dyDescent="0.25">
      <c r="A857" s="18"/>
      <c r="B857" s="18"/>
      <c r="C857" s="6"/>
      <c r="D857" s="6"/>
      <c r="E857" s="6"/>
      <c r="F857" s="6"/>
      <c r="G857" s="6"/>
      <c r="H857" s="17">
        <v>0.13869999999999999</v>
      </c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spans="1:19" s="17" customFormat="1" x14ac:dyDescent="0.25">
      <c r="A858" s="18"/>
      <c r="B858" s="18"/>
      <c r="C858" s="6"/>
      <c r="D858" s="6"/>
      <c r="E858" s="6"/>
      <c r="F858" s="6"/>
      <c r="G858" s="6"/>
      <c r="H858" s="17">
        <v>2.7000000000000001E-3</v>
      </c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spans="1:19" s="17" customFormat="1" x14ac:dyDescent="0.25">
      <c r="A859" s="18"/>
      <c r="B859" s="18"/>
      <c r="C859" s="6"/>
      <c r="D859" s="6"/>
      <c r="E859" s="6"/>
      <c r="F859" s="6"/>
      <c r="G859" s="6"/>
      <c r="H859" s="17">
        <v>3.0999999999999999E-3</v>
      </c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spans="1:19" s="17" customFormat="1" x14ac:dyDescent="0.25">
      <c r="A860" s="18"/>
      <c r="B860" s="18"/>
      <c r="C860" s="6"/>
      <c r="D860" s="6"/>
      <c r="E860" s="6"/>
      <c r="F860" s="6"/>
      <c r="G860" s="6"/>
      <c r="H860" s="17">
        <v>2.5000000000000001E-3</v>
      </c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spans="1:19" s="17" customFormat="1" x14ac:dyDescent="0.25">
      <c r="A861" s="18"/>
      <c r="B861" s="18"/>
      <c r="C861" s="6"/>
      <c r="D861" s="6"/>
      <c r="E861" s="6"/>
      <c r="F861" s="6"/>
      <c r="G861" s="6"/>
      <c r="H861" s="17">
        <v>6.0000000000000001E-3</v>
      </c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spans="1:19" s="17" customFormat="1" x14ac:dyDescent="0.25">
      <c r="A862" s="18"/>
      <c r="B862" s="18"/>
      <c r="C862" s="6"/>
      <c r="D862" s="6"/>
      <c r="E862" s="6"/>
      <c r="F862" s="6"/>
      <c r="G862" s="6"/>
      <c r="H862" s="17">
        <v>1.1999999999999999E-3</v>
      </c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spans="1:19" s="17" customFormat="1" x14ac:dyDescent="0.25">
      <c r="A863" s="18"/>
      <c r="B863" s="18"/>
      <c r="C863" s="6"/>
      <c r="D863" s="6"/>
      <c r="E863" s="6"/>
      <c r="F863" s="6"/>
      <c r="G863" s="6"/>
      <c r="H863" s="17">
        <v>5.3699999999999998E-2</v>
      </c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spans="1:19" s="17" customFormat="1" x14ac:dyDescent="0.25">
      <c r="A864" s="18"/>
      <c r="B864" s="18"/>
      <c r="C864" s="6"/>
      <c r="D864" s="6"/>
      <c r="E864" s="6"/>
      <c r="F864" s="6"/>
      <c r="G864" s="6"/>
      <c r="H864" s="17">
        <v>0.47270000000000001</v>
      </c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spans="1:19" s="17" customFormat="1" x14ac:dyDescent="0.25">
      <c r="A865" s="18"/>
      <c r="B865" s="18"/>
      <c r="C865" s="6"/>
      <c r="D865" s="6"/>
      <c r="E865" s="6"/>
      <c r="F865" s="6"/>
      <c r="G865" s="6"/>
      <c r="H865" s="17">
        <v>0.39250000000000002</v>
      </c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spans="1:19" s="17" customFormat="1" x14ac:dyDescent="0.25">
      <c r="A866" s="18"/>
      <c r="B866" s="18"/>
      <c r="C866" s="6"/>
      <c r="D866" s="6"/>
      <c r="E866" s="6"/>
      <c r="F866" s="6"/>
      <c r="G866" s="6"/>
      <c r="H866" s="17">
        <v>0.29449999999999998</v>
      </c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spans="1:19" s="17" customFormat="1" x14ac:dyDescent="0.25">
      <c r="A867" s="18"/>
      <c r="B867" s="18"/>
      <c r="C867" s="6"/>
      <c r="D867" s="6"/>
      <c r="E867" s="6"/>
      <c r="F867" s="6"/>
      <c r="G867" s="6"/>
      <c r="H867" s="17">
        <v>0.26879999999999998</v>
      </c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spans="1:19" s="17" customFormat="1" x14ac:dyDescent="0.25">
      <c r="A868" s="18"/>
      <c r="B868" s="18"/>
      <c r="C868" s="6"/>
      <c r="D868" s="6"/>
      <c r="E868" s="6"/>
      <c r="F868" s="6"/>
      <c r="G868" s="6"/>
      <c r="H868" s="17">
        <v>0.40310000000000001</v>
      </c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spans="1:19" s="17" customFormat="1" x14ac:dyDescent="0.25">
      <c r="A869" s="18"/>
      <c r="B869" s="18"/>
      <c r="C869" s="6"/>
      <c r="D869" s="6"/>
      <c r="E869" s="6"/>
      <c r="F869" s="6"/>
      <c r="G869" s="6"/>
      <c r="H869" s="17">
        <v>0.57579999999999998</v>
      </c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spans="1:19" s="17" customFormat="1" x14ac:dyDescent="0.25">
      <c r="A870" s="18"/>
      <c r="B870" s="18"/>
      <c r="C870" s="6"/>
      <c r="D870" s="6"/>
      <c r="E870" s="6"/>
      <c r="F870" s="6"/>
      <c r="G870" s="6"/>
      <c r="H870" s="17">
        <v>1.9400000000000001E-2</v>
      </c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spans="1:19" s="17" customFormat="1" x14ac:dyDescent="0.25">
      <c r="A871" s="18"/>
      <c r="B871" s="18"/>
      <c r="C871" s="6"/>
      <c r="D871" s="6"/>
      <c r="E871" s="6"/>
      <c r="F871" s="6"/>
      <c r="G871" s="6"/>
      <c r="H871" s="17">
        <v>0.10829999999999999</v>
      </c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spans="1:19" s="17" customFormat="1" x14ac:dyDescent="0.25">
      <c r="A872" s="18"/>
      <c r="B872" s="18"/>
      <c r="C872" s="6"/>
      <c r="D872" s="6"/>
      <c r="E872" s="6"/>
      <c r="F872" s="6"/>
      <c r="G872" s="6"/>
      <c r="H872" s="17">
        <v>2.47E-2</v>
      </c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spans="1:19" s="17" customFormat="1" x14ac:dyDescent="0.25">
      <c r="A873" s="18"/>
      <c r="B873" s="18"/>
      <c r="C873" s="6"/>
      <c r="D873" s="6"/>
      <c r="E873" s="6"/>
      <c r="F873" s="6"/>
      <c r="G873" s="6"/>
      <c r="H873" s="17">
        <v>5.0700000000000002E-2</v>
      </c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spans="1:19" s="17" customFormat="1" x14ac:dyDescent="0.25">
      <c r="A874" s="18"/>
      <c r="B874" s="18"/>
      <c r="C874" s="6"/>
      <c r="D874" s="6"/>
      <c r="E874" s="6"/>
      <c r="F874" s="6"/>
      <c r="G874" s="6"/>
      <c r="H874" s="17">
        <v>7.4999999999999997E-3</v>
      </c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spans="1:19" s="17" customFormat="1" x14ac:dyDescent="0.25">
      <c r="A875" s="18"/>
      <c r="B875" s="18"/>
      <c r="C875" s="6"/>
      <c r="D875" s="6"/>
      <c r="E875" s="6"/>
      <c r="F875" s="6"/>
      <c r="G875" s="6"/>
      <c r="H875" s="17">
        <v>4.1000000000000003E-3</v>
      </c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spans="1:19" s="17" customFormat="1" x14ac:dyDescent="0.25">
      <c r="A876" s="18"/>
      <c r="B876" s="18"/>
      <c r="C876" s="6"/>
      <c r="D876" s="6"/>
      <c r="E876" s="6"/>
      <c r="F876" s="6"/>
      <c r="G876" s="6"/>
      <c r="H876" s="17">
        <v>8.3999999999999995E-3</v>
      </c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spans="1:19" s="17" customFormat="1" x14ac:dyDescent="0.25">
      <c r="A877" s="18"/>
      <c r="B877" s="18"/>
      <c r="C877" s="6"/>
      <c r="D877" s="6"/>
      <c r="E877" s="6"/>
      <c r="F877" s="6"/>
      <c r="G877" s="6"/>
      <c r="H877" s="17">
        <v>0.21890000000000001</v>
      </c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spans="1:19" s="17" customFormat="1" x14ac:dyDescent="0.25">
      <c r="A878" s="18"/>
      <c r="B878" s="18"/>
      <c r="C878" s="6"/>
      <c r="D878" s="6"/>
      <c r="E878" s="6"/>
      <c r="F878" s="6"/>
      <c r="G878" s="6"/>
      <c r="H878" s="17">
        <v>0.218</v>
      </c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spans="1:19" s="17" customFormat="1" x14ac:dyDescent="0.25">
      <c r="A879" s="18"/>
      <c r="B879" s="18"/>
      <c r="C879" s="6"/>
      <c r="D879" s="6"/>
      <c r="E879" s="6"/>
      <c r="F879" s="6"/>
      <c r="G879" s="6"/>
      <c r="H879" s="17">
        <v>0.11849999999999999</v>
      </c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spans="1:19" s="17" customFormat="1" x14ac:dyDescent="0.25">
      <c r="A880" s="18"/>
      <c r="B880" s="18"/>
      <c r="C880" s="6"/>
      <c r="D880" s="6"/>
      <c r="E880" s="6"/>
      <c r="F880" s="6"/>
      <c r="G880" s="6"/>
      <c r="H880" s="17">
        <v>0.28210000000000002</v>
      </c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spans="1:19" s="17" customFormat="1" x14ac:dyDescent="0.25">
      <c r="A881" s="18"/>
      <c r="B881" s="18"/>
      <c r="C881" s="6"/>
      <c r="D881" s="6"/>
      <c r="E881" s="6"/>
      <c r="F881" s="6"/>
      <c r="G881" s="6"/>
      <c r="H881" s="17">
        <v>4.3200000000000002E-2</v>
      </c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spans="1:19" s="17" customFormat="1" x14ac:dyDescent="0.25">
      <c r="A882" s="18"/>
      <c r="B882" s="18"/>
      <c r="C882" s="6"/>
      <c r="D882" s="6"/>
      <c r="E882" s="6"/>
      <c r="F882" s="6"/>
      <c r="G882" s="6"/>
      <c r="H882" s="17">
        <v>0.11550000000000001</v>
      </c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spans="1:19" s="17" customFormat="1" x14ac:dyDescent="0.25">
      <c r="A883" s="18"/>
      <c r="B883" s="18"/>
      <c r="C883" s="6"/>
      <c r="D883" s="6"/>
      <c r="E883" s="6"/>
      <c r="F883" s="6"/>
      <c r="G883" s="6"/>
      <c r="H883" s="17">
        <v>3.5999999999999999E-3</v>
      </c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spans="1:19" s="17" customFormat="1" x14ac:dyDescent="0.25">
      <c r="A884" s="18"/>
      <c r="B884" s="18"/>
      <c r="C884" s="6"/>
      <c r="D884" s="6"/>
      <c r="E884" s="6"/>
      <c r="F884" s="6"/>
      <c r="G884" s="6"/>
      <c r="H884" s="17">
        <v>2.2800000000000001E-2</v>
      </c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spans="1:19" s="17" customFormat="1" x14ac:dyDescent="0.25">
      <c r="A885" s="18"/>
      <c r="B885" s="18"/>
      <c r="C885" s="6"/>
      <c r="D885" s="6"/>
      <c r="E885" s="6"/>
      <c r="F885" s="6"/>
      <c r="G885" s="6"/>
      <c r="H885" s="17">
        <v>5.8999999999999999E-3</v>
      </c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spans="1:19" s="17" customFormat="1" x14ac:dyDescent="0.25">
      <c r="A886" s="18"/>
      <c r="B886" s="18"/>
      <c r="C886" s="6"/>
      <c r="D886" s="6"/>
      <c r="E886" s="6"/>
      <c r="F886" s="6"/>
      <c r="G886" s="6"/>
      <c r="H886" s="17">
        <v>2.8E-3</v>
      </c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spans="1:19" s="17" customFormat="1" x14ac:dyDescent="0.25">
      <c r="A887" s="18"/>
      <c r="B887" s="18"/>
      <c r="C887" s="6"/>
      <c r="D887" s="6"/>
      <c r="E887" s="6"/>
      <c r="F887" s="6"/>
      <c r="G887" s="6"/>
      <c r="H887" s="17">
        <v>6.0000000000000001E-3</v>
      </c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spans="1:19" s="17" customFormat="1" x14ac:dyDescent="0.25">
      <c r="A888" s="18"/>
      <c r="B888" s="18"/>
      <c r="C888" s="6"/>
      <c r="D888" s="6"/>
      <c r="E888" s="6"/>
      <c r="F888" s="6"/>
      <c r="G888" s="6"/>
      <c r="H888" s="17">
        <v>8.9999999999999993E-3</v>
      </c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spans="1:19" s="17" customFormat="1" x14ac:dyDescent="0.25">
      <c r="A889" s="18"/>
      <c r="B889" s="18"/>
      <c r="C889" s="6"/>
      <c r="D889" s="6"/>
      <c r="E889" s="6"/>
      <c r="F889" s="6"/>
      <c r="G889" s="6"/>
      <c r="H889" s="17">
        <v>3.3999999999999998E-3</v>
      </c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spans="1:19" s="17" customFormat="1" x14ac:dyDescent="0.25">
      <c r="A890" s="18"/>
      <c r="B890" s="18"/>
      <c r="C890" s="6"/>
      <c r="D890" s="6"/>
      <c r="E890" s="6"/>
      <c r="F890" s="6"/>
      <c r="G890" s="6"/>
      <c r="H890" s="17">
        <v>3.0999999999999999E-3</v>
      </c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spans="1:19" s="17" customFormat="1" x14ac:dyDescent="0.25">
      <c r="A891" s="18"/>
      <c r="B891" s="18"/>
      <c r="C891" s="6"/>
      <c r="D891" s="6"/>
      <c r="E891" s="6"/>
      <c r="F891" s="6"/>
      <c r="G891" s="6"/>
      <c r="H891" s="17">
        <v>1.21E-2</v>
      </c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spans="1:19" s="17" customFormat="1" x14ac:dyDescent="0.25">
      <c r="A892" s="18"/>
      <c r="B892" s="18"/>
      <c r="C892" s="6"/>
      <c r="D892" s="6"/>
      <c r="E892" s="6"/>
      <c r="F892" s="6"/>
      <c r="G892" s="6"/>
      <c r="H892" s="17">
        <v>1.2999999999999999E-3</v>
      </c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spans="1:19" s="17" customFormat="1" x14ac:dyDescent="0.25">
      <c r="A893" s="18"/>
      <c r="B893" s="18"/>
      <c r="C893" s="6"/>
      <c r="D893" s="6"/>
      <c r="E893" s="6"/>
      <c r="F893" s="6"/>
      <c r="G893" s="6"/>
      <c r="H893" s="17">
        <v>5.9999999999999995E-4</v>
      </c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spans="1:19" s="17" customFormat="1" x14ac:dyDescent="0.25">
      <c r="A894" s="18"/>
      <c r="B894" s="18"/>
      <c r="C894" s="6"/>
      <c r="D894" s="6"/>
      <c r="E894" s="6"/>
      <c r="F894" s="6"/>
      <c r="G894" s="6"/>
      <c r="H894" s="17">
        <v>2.7000000000000001E-3</v>
      </c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spans="1:19" s="17" customFormat="1" x14ac:dyDescent="0.25">
      <c r="A895" s="18"/>
      <c r="B895" s="18"/>
      <c r="C895" s="6"/>
      <c r="D895" s="6"/>
      <c r="E895" s="6"/>
      <c r="F895" s="6"/>
      <c r="G895" s="6"/>
      <c r="H895" s="17">
        <v>0.96220000000000006</v>
      </c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spans="1:19" s="17" customFormat="1" x14ac:dyDescent="0.25">
      <c r="A896" s="18"/>
      <c r="B896" s="18"/>
      <c r="C896" s="6"/>
      <c r="D896" s="6"/>
      <c r="E896" s="6"/>
      <c r="F896" s="6"/>
      <c r="G896" s="6"/>
      <c r="H896" s="17">
        <v>0.33250000000000002</v>
      </c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spans="1:19" s="17" customFormat="1" x14ac:dyDescent="0.25">
      <c r="A897" s="18"/>
      <c r="B897" s="18"/>
      <c r="C897" s="6"/>
      <c r="D897" s="6"/>
      <c r="E897" s="6"/>
      <c r="F897" s="6"/>
      <c r="G897" s="6"/>
      <c r="H897" s="17">
        <v>0.57579999999999998</v>
      </c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spans="1:19" s="17" customFormat="1" x14ac:dyDescent="0.25">
      <c r="A898" s="18"/>
      <c r="B898" s="18"/>
      <c r="C898" s="6"/>
      <c r="D898" s="6"/>
      <c r="E898" s="6"/>
      <c r="F898" s="6"/>
      <c r="G898" s="6"/>
      <c r="H898" s="17">
        <v>0.44890000000000002</v>
      </c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spans="1:19" s="17" customFormat="1" x14ac:dyDescent="0.25">
      <c r="A899" s="18"/>
      <c r="B899" s="18"/>
      <c r="C899" s="6"/>
      <c r="D899" s="6"/>
      <c r="E899" s="6"/>
      <c r="F899" s="6"/>
      <c r="G899" s="6"/>
      <c r="H899" s="17">
        <v>1.9400000000000001E-2</v>
      </c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spans="1:19" s="17" customFormat="1" x14ac:dyDescent="0.25">
      <c r="A900" s="18"/>
      <c r="B900" s="18"/>
      <c r="C900" s="6"/>
      <c r="D900" s="6"/>
      <c r="E900" s="6"/>
      <c r="F900" s="6"/>
      <c r="G900" s="6"/>
      <c r="H900" s="17">
        <v>0.10829999999999999</v>
      </c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spans="1:19" s="17" customFormat="1" x14ac:dyDescent="0.25">
      <c r="A901" s="18"/>
      <c r="B901" s="18"/>
      <c r="C901" s="6"/>
      <c r="D901" s="6"/>
      <c r="E901" s="6"/>
      <c r="F901" s="6"/>
      <c r="G901" s="6"/>
      <c r="H901" s="17">
        <v>4.1000000000000003E-3</v>
      </c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spans="1:19" s="17" customFormat="1" x14ac:dyDescent="0.25">
      <c r="A902" s="18"/>
      <c r="B902" s="18"/>
      <c r="C902" s="6"/>
      <c r="D902" s="6"/>
      <c r="E902" s="6"/>
      <c r="F902" s="6"/>
      <c r="G902" s="6"/>
      <c r="H902" s="17">
        <v>0.21890000000000001</v>
      </c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spans="1:19" s="17" customFormat="1" x14ac:dyDescent="0.25">
      <c r="A903" s="18"/>
      <c r="B903" s="18"/>
      <c r="C903" s="6"/>
      <c r="D903" s="6"/>
      <c r="E903" s="6"/>
      <c r="F903" s="6"/>
      <c r="G903" s="6"/>
      <c r="H903" s="17">
        <v>0.218</v>
      </c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spans="1:19" s="17" customFormat="1" x14ac:dyDescent="0.25">
      <c r="A904" s="18"/>
      <c r="B904" s="18"/>
      <c r="C904" s="6"/>
      <c r="D904" s="6"/>
      <c r="E904" s="6"/>
      <c r="F904" s="6"/>
      <c r="G904" s="6"/>
      <c r="H904" s="17">
        <v>2.8E-3</v>
      </c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spans="1:19" s="17" customFormat="1" x14ac:dyDescent="0.25">
      <c r="A905" s="18"/>
      <c r="B905" s="18"/>
      <c r="C905" s="6"/>
      <c r="D905" s="6"/>
      <c r="E905" s="6"/>
      <c r="F905" s="6"/>
      <c r="G905" s="6"/>
      <c r="H905" s="17">
        <v>4.1000000000000003E-3</v>
      </c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spans="1:19" s="17" customFormat="1" x14ac:dyDescent="0.25">
      <c r="A906" s="18"/>
      <c r="B906" s="18"/>
      <c r="C906" s="6"/>
      <c r="D906" s="6"/>
      <c r="E906" s="6"/>
      <c r="F906" s="6"/>
      <c r="G906" s="6"/>
      <c r="H906" s="17">
        <v>6.9999999999999999E-4</v>
      </c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spans="1:19" s="17" customFormat="1" x14ac:dyDescent="0.25">
      <c r="A907" s="18"/>
      <c r="B907" s="18"/>
      <c r="C907" s="6"/>
      <c r="D907" s="6"/>
      <c r="E907" s="6"/>
      <c r="F907" s="6"/>
      <c r="G907" s="6"/>
      <c r="H907" s="17">
        <v>6.0000000000000001E-3</v>
      </c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spans="1:19" s="17" customFormat="1" x14ac:dyDescent="0.25">
      <c r="A908" s="18"/>
      <c r="B908" s="18"/>
      <c r="C908" s="6"/>
      <c r="D908" s="6"/>
      <c r="E908" s="6"/>
      <c r="F908" s="6"/>
      <c r="G908" s="6"/>
      <c r="H908" s="17">
        <v>3.5099999999999999E-2</v>
      </c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spans="1:19" s="17" customFormat="1" x14ac:dyDescent="0.25">
      <c r="A909" s="18"/>
      <c r="B909" s="18"/>
      <c r="C909" s="6"/>
      <c r="D909" s="6"/>
      <c r="E909" s="6"/>
      <c r="F909" s="6"/>
      <c r="G909" s="6"/>
      <c r="H909" s="17">
        <v>3.0700000000000002E-2</v>
      </c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spans="1:19" s="17" customFormat="1" x14ac:dyDescent="0.25">
      <c r="A910" s="18"/>
      <c r="B910" s="18"/>
      <c r="C910" s="6"/>
      <c r="D910" s="6"/>
      <c r="E910" s="6"/>
      <c r="F910" s="6"/>
      <c r="G910" s="6"/>
      <c r="H910" s="17">
        <v>8.7300000000000003E-2</v>
      </c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spans="1:19" s="17" customFormat="1" x14ac:dyDescent="0.25">
      <c r="A911" s="18"/>
      <c r="B911" s="18"/>
      <c r="C911" s="6"/>
      <c r="D911" s="6"/>
      <c r="E911" s="6"/>
      <c r="F911" s="6"/>
      <c r="G911" s="6"/>
      <c r="H911" s="17">
        <v>1.5299999999999999E-2</v>
      </c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spans="1:19" s="17" customFormat="1" x14ac:dyDescent="0.25">
      <c r="A912" s="18"/>
      <c r="B912" s="18"/>
      <c r="C912" s="6"/>
      <c r="D912" s="6"/>
      <c r="E912" s="6"/>
      <c r="F912" s="6"/>
      <c r="G912" s="6"/>
      <c r="H912" s="17">
        <v>0.47270000000000001</v>
      </c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spans="1:19" s="17" customFormat="1" x14ac:dyDescent="0.25">
      <c r="A913" s="18"/>
      <c r="B913" s="18"/>
      <c r="C913" s="6"/>
      <c r="D913" s="6"/>
      <c r="E913" s="6"/>
      <c r="F913" s="6"/>
      <c r="G913" s="6"/>
      <c r="H913" s="17">
        <v>0.29449999999999998</v>
      </c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spans="1:19" s="17" customFormat="1" x14ac:dyDescent="0.25">
      <c r="A914" s="18"/>
      <c r="B914" s="18"/>
      <c r="C914" s="6"/>
      <c r="D914" s="6"/>
      <c r="E914" s="6"/>
      <c r="F914" s="6"/>
      <c r="G914" s="6"/>
      <c r="H914" s="17">
        <v>0.13869999999999999</v>
      </c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spans="1:19" s="17" customFormat="1" x14ac:dyDescent="0.25">
      <c r="A915" s="18"/>
      <c r="B915" s="18"/>
      <c r="C915" s="6"/>
      <c r="D915" s="6"/>
      <c r="E915" s="6"/>
      <c r="F915" s="6"/>
      <c r="G915" s="6"/>
      <c r="H915" s="17">
        <v>0.218</v>
      </c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spans="1:19" s="17" customFormat="1" x14ac:dyDescent="0.25">
      <c r="A916" s="18"/>
      <c r="B916" s="18"/>
      <c r="C916" s="6"/>
      <c r="D916" s="6"/>
      <c r="E916" s="6"/>
      <c r="F916" s="6"/>
      <c r="G916" s="6"/>
      <c r="H916" s="17">
        <v>0.28210000000000002</v>
      </c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spans="1:19" s="17" customFormat="1" x14ac:dyDescent="0.25">
      <c r="A917" s="18"/>
      <c r="B917" s="18"/>
      <c r="C917" s="6"/>
      <c r="D917" s="6"/>
      <c r="E917" s="6"/>
      <c r="F917" s="6"/>
      <c r="G917" s="6"/>
      <c r="H917" s="17">
        <v>0.11550000000000001</v>
      </c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spans="1:19" s="17" customFormat="1" x14ac:dyDescent="0.25">
      <c r="A918" s="18"/>
      <c r="B918" s="18"/>
      <c r="C918" s="6"/>
      <c r="D918" s="6"/>
      <c r="E918" s="6"/>
      <c r="F918" s="6"/>
      <c r="G918" s="6"/>
      <c r="H918" s="17">
        <v>6.0000000000000001E-3</v>
      </c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spans="1:19" s="17" customFormat="1" x14ac:dyDescent="0.25">
      <c r="A919" s="18"/>
      <c r="B919" s="18"/>
      <c r="C919" s="6"/>
      <c r="D919" s="6"/>
      <c r="E919" s="6"/>
      <c r="F919" s="6"/>
      <c r="G919" s="6"/>
      <c r="H919" s="17">
        <v>1.21E-2</v>
      </c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spans="1:19" s="17" customFormat="1" x14ac:dyDescent="0.25">
      <c r="A920" s="18"/>
      <c r="B920" s="18"/>
      <c r="C920" s="6"/>
      <c r="D920" s="6"/>
      <c r="E920" s="6"/>
      <c r="F920" s="6"/>
      <c r="G920" s="6"/>
      <c r="H920" s="17">
        <v>5.3E-3</v>
      </c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spans="1:19" s="17" customFormat="1" x14ac:dyDescent="0.25">
      <c r="A921" s="18"/>
      <c r="B921" s="18"/>
      <c r="C921" s="6"/>
      <c r="D921" s="6"/>
      <c r="E921" s="6"/>
      <c r="F921" s="6"/>
      <c r="G921" s="6"/>
      <c r="H921" s="17">
        <v>1.9900000000000001E-2</v>
      </c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spans="1:19" s="17" customFormat="1" x14ac:dyDescent="0.25">
      <c r="A922" s="18"/>
      <c r="B922" s="18"/>
      <c r="C922" s="6"/>
      <c r="D922" s="6"/>
      <c r="E922" s="6"/>
      <c r="F922" s="6"/>
      <c r="G922" s="6"/>
      <c r="H922" s="17">
        <v>3.2599999999999997E-2</v>
      </c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spans="1:19" s="17" customFormat="1" x14ac:dyDescent="0.25">
      <c r="A923" s="18"/>
      <c r="B923" s="18"/>
      <c r="C923" s="6"/>
      <c r="D923" s="6"/>
      <c r="E923" s="6"/>
      <c r="F923" s="6"/>
      <c r="G923" s="6"/>
      <c r="H923" s="17">
        <v>3.6600000000000001E-2</v>
      </c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spans="1:19" s="17" customFormat="1" x14ac:dyDescent="0.25">
      <c r="A924" s="18"/>
      <c r="B924" s="18"/>
      <c r="C924" s="6"/>
      <c r="D924" s="6"/>
      <c r="E924" s="6"/>
      <c r="F924" s="6"/>
      <c r="G924" s="6"/>
      <c r="H924" s="17">
        <v>5.7999999999999996E-3</v>
      </c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spans="1:19" s="17" customFormat="1" x14ac:dyDescent="0.25">
      <c r="A925" s="18"/>
      <c r="B925" s="18"/>
      <c r="C925" s="6"/>
      <c r="D925" s="6"/>
      <c r="E925" s="6"/>
      <c r="F925" s="6"/>
      <c r="G925" s="6"/>
      <c r="H925" s="17">
        <v>8.5000000000000006E-3</v>
      </c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spans="1:19" s="17" customFormat="1" x14ac:dyDescent="0.25">
      <c r="A926" s="18"/>
      <c r="B926" s="18"/>
      <c r="C926" s="6"/>
      <c r="D926" s="6"/>
      <c r="E926" s="6"/>
      <c r="F926" s="6"/>
      <c r="G926" s="6"/>
      <c r="H926" s="17">
        <v>1.89E-2</v>
      </c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spans="1:19" s="17" customFormat="1" x14ac:dyDescent="0.25">
      <c r="A927" s="18"/>
      <c r="B927" s="18"/>
      <c r="C927" s="6"/>
      <c r="D927" s="6"/>
      <c r="E927" s="6"/>
      <c r="F927" s="6"/>
      <c r="G927" s="6"/>
      <c r="H927" s="17">
        <v>3.0999999999999999E-3</v>
      </c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spans="1:19" s="17" customFormat="1" x14ac:dyDescent="0.25">
      <c r="A928" s="18"/>
      <c r="B928" s="18"/>
      <c r="C928" s="6"/>
      <c r="D928" s="6"/>
      <c r="E928" s="6"/>
      <c r="F928" s="6"/>
      <c r="G928" s="6"/>
      <c r="H928" s="17">
        <v>2.81E-2</v>
      </c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spans="1:19" s="17" customFormat="1" x14ac:dyDescent="0.25">
      <c r="A929" s="18"/>
      <c r="B929" s="18"/>
      <c r="C929" s="6"/>
      <c r="D929" s="6"/>
      <c r="E929" s="6"/>
      <c r="F929" s="6"/>
      <c r="G929" s="6"/>
      <c r="H929" s="17">
        <v>1.55E-2</v>
      </c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spans="1:19" s="17" customFormat="1" x14ac:dyDescent="0.25">
      <c r="A930" s="18"/>
      <c r="B930" s="18"/>
      <c r="C930" s="6"/>
      <c r="D930" s="6"/>
      <c r="E930" s="6"/>
      <c r="F930" s="6"/>
      <c r="G930" s="6"/>
      <c r="H930" s="17">
        <v>1.17E-2</v>
      </c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spans="1:19" s="17" customFormat="1" x14ac:dyDescent="0.25">
      <c r="A931" s="18"/>
      <c r="B931" s="18"/>
      <c r="C931" s="6"/>
      <c r="D931" s="6"/>
      <c r="E931" s="6"/>
      <c r="F931" s="6"/>
      <c r="G931" s="6"/>
      <c r="H931" s="17">
        <v>1.6299999999999999E-2</v>
      </c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spans="1:19" s="17" customFormat="1" x14ac:dyDescent="0.25">
      <c r="A932" s="18"/>
      <c r="B932" s="18"/>
      <c r="C932" s="6"/>
      <c r="D932" s="6"/>
      <c r="E932" s="6"/>
      <c r="F932" s="6"/>
      <c r="G932" s="6"/>
      <c r="H932" s="17">
        <v>2.0500000000000001E-2</v>
      </c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spans="1:19" s="17" customFormat="1" x14ac:dyDescent="0.25">
      <c r="A933" s="18"/>
      <c r="B933" s="18"/>
      <c r="C933" s="6"/>
      <c r="D933" s="6"/>
      <c r="E933" s="6"/>
      <c r="F933" s="6"/>
      <c r="G933" s="6"/>
      <c r="H933" s="17">
        <v>6.4000000000000001E-2</v>
      </c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spans="1:19" s="17" customFormat="1" x14ac:dyDescent="0.25">
      <c r="A934" s="18"/>
      <c r="B934" s="18"/>
      <c r="C934" s="6"/>
      <c r="D934" s="6"/>
      <c r="E934" s="6"/>
      <c r="F934" s="6"/>
      <c r="G934" s="6"/>
      <c r="H934" s="17">
        <v>5.3E-3</v>
      </c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spans="1:19" s="17" customFormat="1" x14ac:dyDescent="0.25">
      <c r="A935" s="18"/>
      <c r="B935" s="18"/>
      <c r="C935" s="6"/>
      <c r="D935" s="6"/>
      <c r="E935" s="6"/>
      <c r="F935" s="6"/>
      <c r="G935" s="6"/>
      <c r="H935" s="17">
        <v>1.9900000000000001E-2</v>
      </c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spans="1:19" s="17" customFormat="1" x14ac:dyDescent="0.25">
      <c r="A936" s="18"/>
      <c r="B936" s="18"/>
      <c r="C936" s="6"/>
      <c r="D936" s="6"/>
      <c r="E936" s="6"/>
      <c r="F936" s="6"/>
      <c r="G936" s="6"/>
      <c r="H936" s="17">
        <v>3.6600000000000001E-2</v>
      </c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spans="1:19" s="17" customFormat="1" x14ac:dyDescent="0.25">
      <c r="A937" s="18"/>
      <c r="B937" s="18"/>
      <c r="C937" s="6"/>
      <c r="D937" s="6"/>
      <c r="E937" s="6"/>
      <c r="F937" s="6"/>
      <c r="G937" s="6"/>
      <c r="H937" s="17">
        <v>5.7999999999999996E-3</v>
      </c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spans="1:19" s="17" customFormat="1" x14ac:dyDescent="0.25">
      <c r="A938" s="18"/>
      <c r="B938" s="18"/>
      <c r="C938" s="6"/>
      <c r="D938" s="6"/>
      <c r="E938" s="6"/>
      <c r="F938" s="6"/>
      <c r="G938" s="6"/>
      <c r="H938" s="17">
        <v>8.5000000000000006E-3</v>
      </c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spans="1:19" s="17" customFormat="1" x14ac:dyDescent="0.25">
      <c r="A939" s="18"/>
      <c r="B939" s="18"/>
      <c r="C939" s="6"/>
      <c r="D939" s="6"/>
      <c r="E939" s="6"/>
      <c r="F939" s="6"/>
      <c r="G939" s="6"/>
      <c r="H939" s="17">
        <v>1.89E-2</v>
      </c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spans="1:19" s="17" customFormat="1" x14ac:dyDescent="0.25">
      <c r="A940" s="18"/>
      <c r="B940" s="18"/>
      <c r="C940" s="6"/>
      <c r="D940" s="6"/>
      <c r="E940" s="6"/>
      <c r="F940" s="6"/>
      <c r="G940" s="6"/>
      <c r="H940" s="17">
        <v>3.0999999999999999E-3</v>
      </c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spans="1:19" s="17" customFormat="1" x14ac:dyDescent="0.25">
      <c r="A941" s="18"/>
      <c r="B941" s="18"/>
      <c r="C941" s="6"/>
      <c r="D941" s="6"/>
      <c r="E941" s="6"/>
      <c r="F941" s="6"/>
      <c r="G941" s="6"/>
      <c r="H941" s="17">
        <v>2.81E-2</v>
      </c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spans="1:19" s="17" customFormat="1" x14ac:dyDescent="0.25">
      <c r="A942" s="18"/>
      <c r="B942" s="18"/>
      <c r="C942" s="6"/>
      <c r="D942" s="6"/>
      <c r="E942" s="6"/>
      <c r="F942" s="6"/>
      <c r="G942" s="6"/>
      <c r="H942" s="17">
        <v>1.55E-2</v>
      </c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spans="1:19" s="17" customFormat="1" x14ac:dyDescent="0.25">
      <c r="A943" s="18"/>
      <c r="B943" s="18"/>
      <c r="C943" s="6"/>
      <c r="D943" s="6"/>
      <c r="E943" s="6"/>
      <c r="F943" s="6"/>
      <c r="G943" s="6"/>
      <c r="H943" s="17">
        <v>1.17E-2</v>
      </c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spans="1:19" s="17" customFormat="1" x14ac:dyDescent="0.25">
      <c r="A944" s="18"/>
      <c r="B944" s="18"/>
      <c r="C944" s="6"/>
      <c r="D944" s="6"/>
      <c r="E944" s="6"/>
      <c r="F944" s="6"/>
      <c r="G944" s="6"/>
      <c r="H944" s="17">
        <v>3.5000000000000001E-3</v>
      </c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spans="1:19" s="17" customFormat="1" x14ac:dyDescent="0.25">
      <c r="A945" s="18"/>
      <c r="B945" s="18"/>
      <c r="C945" s="6"/>
      <c r="D945" s="6"/>
      <c r="E945" s="6"/>
      <c r="F945" s="6"/>
      <c r="G945" s="6"/>
      <c r="H945" s="17">
        <v>1.9E-2</v>
      </c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spans="1:19" s="17" customFormat="1" x14ac:dyDescent="0.25">
      <c r="A946" s="18"/>
      <c r="B946" s="18"/>
      <c r="C946" s="6"/>
      <c r="D946" s="6"/>
      <c r="E946" s="6"/>
      <c r="F946" s="6"/>
      <c r="G946" s="6"/>
      <c r="H946" s="17">
        <v>1.6299999999999999E-2</v>
      </c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spans="1:19" s="17" customFormat="1" x14ac:dyDescent="0.25">
      <c r="A947" s="18"/>
      <c r="B947" s="18"/>
      <c r="C947" s="6"/>
      <c r="D947" s="6"/>
      <c r="E947" s="6"/>
      <c r="F947" s="6"/>
      <c r="G947" s="6"/>
      <c r="H947" s="17">
        <v>6.4000000000000001E-2</v>
      </c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spans="1:19" s="17" customFormat="1" x14ac:dyDescent="0.25">
      <c r="A948" s="18"/>
      <c r="B948" s="18"/>
      <c r="C948" s="6"/>
      <c r="D948" s="6"/>
      <c r="E948" s="6"/>
      <c r="F948" s="6"/>
      <c r="G948" s="6"/>
      <c r="H948" s="17">
        <v>0.21890000000000001</v>
      </c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spans="1:19" s="17" customFormat="1" x14ac:dyDescent="0.25">
      <c r="A949" s="18"/>
      <c r="B949" s="18"/>
      <c r="C949" s="6"/>
      <c r="D949" s="6"/>
      <c r="E949" s="6"/>
      <c r="F949" s="6"/>
      <c r="G949" s="6"/>
      <c r="H949" s="17">
        <v>0.218</v>
      </c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spans="1:19" s="17" customFormat="1" x14ac:dyDescent="0.25">
      <c r="A950" s="18"/>
      <c r="B950" s="18"/>
      <c r="C950" s="6"/>
      <c r="D950" s="6"/>
      <c r="E950" s="6"/>
      <c r="F950" s="6"/>
      <c r="G950" s="6"/>
      <c r="H950" s="17">
        <v>0.12920000000000001</v>
      </c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spans="1:19" s="17" customFormat="1" x14ac:dyDescent="0.25">
      <c r="A951" s="18"/>
      <c r="B951" s="18"/>
      <c r="C951" s="6"/>
      <c r="D951" s="6"/>
      <c r="E951" s="6"/>
      <c r="F951" s="6"/>
      <c r="G951" s="6"/>
      <c r="H951" s="17">
        <v>4.3E-3</v>
      </c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spans="1:19" s="17" customFormat="1" x14ac:dyDescent="0.25">
      <c r="A952" s="18"/>
      <c r="B952" s="18"/>
      <c r="C952" s="6"/>
      <c r="D952" s="6"/>
      <c r="E952" s="6"/>
      <c r="F952" s="6"/>
      <c r="G952" s="6"/>
      <c r="H952" s="17">
        <v>3.0700000000000002E-2</v>
      </c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spans="1:19" s="17" customFormat="1" x14ac:dyDescent="0.25">
      <c r="A953" s="18"/>
      <c r="B953" s="18"/>
      <c r="C953" s="6"/>
      <c r="D953" s="6"/>
      <c r="E953" s="6"/>
      <c r="F953" s="6"/>
      <c r="G953" s="6"/>
      <c r="H953" s="17">
        <v>2.4500000000000001E-2</v>
      </c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spans="1:19" s="17" customFormat="1" x14ac:dyDescent="0.25">
      <c r="A954" s="18"/>
      <c r="B954" s="18"/>
      <c r="C954" s="6"/>
      <c r="D954" s="6"/>
      <c r="E954" s="6"/>
      <c r="F954" s="6"/>
      <c r="G954" s="6"/>
      <c r="H954" s="17">
        <v>3.2599999999999997E-2</v>
      </c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spans="1:19" s="17" customFormat="1" x14ac:dyDescent="0.25">
      <c r="A955" s="18"/>
      <c r="B955" s="18"/>
      <c r="C955" s="6"/>
      <c r="D955" s="6"/>
      <c r="E955" s="6"/>
      <c r="F955" s="6"/>
      <c r="G955" s="6"/>
      <c r="H955" s="17">
        <v>6.4000000000000001E-2</v>
      </c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spans="1:19" s="17" customFormat="1" x14ac:dyDescent="0.25">
      <c r="A956" s="18"/>
      <c r="B956" s="18"/>
      <c r="C956" s="6"/>
      <c r="D956" s="6"/>
      <c r="E956" s="6"/>
      <c r="F956" s="6"/>
      <c r="G956" s="6"/>
      <c r="H956" s="17">
        <v>5.1999999999999998E-2</v>
      </c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spans="1:19" s="17" customFormat="1" x14ac:dyDescent="0.25">
      <c r="A957" s="18"/>
      <c r="B957" s="18"/>
      <c r="C957" s="6"/>
      <c r="D957" s="6"/>
      <c r="E957" s="6"/>
      <c r="F957" s="6"/>
      <c r="G957" s="6"/>
      <c r="H957" s="17">
        <v>1.9E-2</v>
      </c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spans="1:19" s="17" customFormat="1" x14ac:dyDescent="0.25">
      <c r="A958" s="18"/>
      <c r="B958" s="18"/>
      <c r="C958" s="6"/>
      <c r="D958" s="6"/>
      <c r="E958" s="6"/>
      <c r="F958" s="6"/>
      <c r="G958" s="6"/>
      <c r="H958" s="17">
        <v>6.7999999999999996E-3</v>
      </c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spans="1:19" s="17" customFormat="1" x14ac:dyDescent="0.25">
      <c r="A959" s="18"/>
      <c r="B959" s="18"/>
      <c r="C959" s="6"/>
      <c r="D959" s="6"/>
      <c r="E959" s="6"/>
      <c r="F959" s="6"/>
      <c r="G959" s="6"/>
      <c r="H959" s="17">
        <v>0.33250000000000002</v>
      </c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spans="1:19" s="17" customFormat="1" x14ac:dyDescent="0.25">
      <c r="A960" s="18"/>
      <c r="B960" s="18"/>
      <c r="C960" s="6"/>
      <c r="D960" s="6"/>
      <c r="E960" s="6"/>
      <c r="F960" s="6"/>
      <c r="G960" s="6"/>
      <c r="H960" s="17">
        <v>0.27810000000000001</v>
      </c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spans="1:19" s="17" customFormat="1" x14ac:dyDescent="0.25">
      <c r="A961" s="18"/>
      <c r="B961" s="18"/>
      <c r="C961" s="6"/>
      <c r="D961" s="6"/>
      <c r="E961" s="6"/>
      <c r="F961" s="6"/>
      <c r="G961" s="6"/>
      <c r="H961" s="17">
        <v>0.21199999999999999</v>
      </c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spans="1:19" s="17" customFormat="1" x14ac:dyDescent="0.25">
      <c r="A962" s="18"/>
      <c r="B962" s="18"/>
      <c r="C962" s="6"/>
      <c r="D962" s="6"/>
      <c r="E962" s="6"/>
      <c r="F962" s="6"/>
      <c r="G962" s="6"/>
      <c r="H962" s="17">
        <v>0.18440000000000001</v>
      </c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spans="1:19" s="17" customFormat="1" x14ac:dyDescent="0.25">
      <c r="A963" s="18"/>
      <c r="B963" s="18"/>
      <c r="C963" s="6"/>
      <c r="D963" s="6"/>
      <c r="E963" s="6"/>
      <c r="F963" s="6"/>
      <c r="G963" s="6"/>
      <c r="H963" s="17">
        <v>0.17449999999999999</v>
      </c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spans="1:19" s="17" customFormat="1" x14ac:dyDescent="0.25">
      <c r="A964" s="18"/>
      <c r="B964" s="18"/>
      <c r="C964" s="6"/>
      <c r="D964" s="6"/>
      <c r="E964" s="6"/>
      <c r="F964" s="6"/>
      <c r="G964" s="6"/>
      <c r="H964" s="17">
        <v>0.24030000000000001</v>
      </c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spans="1:19" s="17" customFormat="1" x14ac:dyDescent="0.25">
      <c r="A965" s="18"/>
      <c r="B965" s="18"/>
      <c r="C965" s="6"/>
      <c r="D965" s="6"/>
      <c r="E965" s="6"/>
      <c r="F965" s="6"/>
      <c r="G965" s="6"/>
      <c r="H965" s="17">
        <v>0.32690000000000002</v>
      </c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spans="1:19" s="17" customFormat="1" x14ac:dyDescent="0.25">
      <c r="A966" s="18"/>
      <c r="B966" s="18"/>
      <c r="C966" s="6"/>
      <c r="D966" s="6"/>
      <c r="E966" s="6"/>
      <c r="F966" s="6"/>
      <c r="G966" s="6"/>
      <c r="H966" s="17">
        <v>1.9400000000000001E-2</v>
      </c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spans="1:19" s="17" customFormat="1" x14ac:dyDescent="0.25">
      <c r="A967" s="18"/>
      <c r="B967" s="18"/>
      <c r="C967" s="6"/>
      <c r="D967" s="6"/>
      <c r="E967" s="6"/>
      <c r="F967" s="6"/>
      <c r="G967" s="6"/>
      <c r="H967" s="17">
        <v>2.47E-2</v>
      </c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spans="1:19" s="17" customFormat="1" x14ac:dyDescent="0.25">
      <c r="A968" s="18"/>
      <c r="B968" s="18"/>
      <c r="C968" s="6"/>
      <c r="D968" s="6"/>
      <c r="E968" s="6"/>
      <c r="F968" s="6"/>
      <c r="G968" s="6"/>
      <c r="H968" s="17">
        <v>7.4999999999999997E-3</v>
      </c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spans="1:19" s="17" customFormat="1" x14ac:dyDescent="0.25">
      <c r="A969" s="18"/>
      <c r="B969" s="18"/>
      <c r="C969" s="6"/>
      <c r="D969" s="6"/>
      <c r="E969" s="6"/>
      <c r="F969" s="6"/>
      <c r="G969" s="6"/>
      <c r="H969" s="17">
        <v>0.15740000000000001</v>
      </c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spans="1:19" s="17" customFormat="1" x14ac:dyDescent="0.25">
      <c r="A970" s="18"/>
      <c r="B970" s="18"/>
      <c r="C970" s="6"/>
      <c r="D970" s="6"/>
      <c r="E970" s="6"/>
      <c r="F970" s="6"/>
      <c r="G970" s="6"/>
      <c r="H970" s="17">
        <v>8.2199999999999995E-2</v>
      </c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spans="1:19" s="17" customFormat="1" x14ac:dyDescent="0.25">
      <c r="A971" s="18"/>
      <c r="B971" s="18"/>
      <c r="C971" s="6"/>
      <c r="D971" s="6"/>
      <c r="E971" s="6"/>
      <c r="F971" s="6"/>
      <c r="G971" s="6"/>
      <c r="H971" s="17">
        <v>0.06</v>
      </c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spans="1:19" s="17" customFormat="1" x14ac:dyDescent="0.25">
      <c r="A972" s="18"/>
      <c r="B972" s="18"/>
      <c r="C972" s="6"/>
      <c r="D972" s="6"/>
      <c r="E972" s="6"/>
      <c r="F972" s="6"/>
      <c r="G972" s="6"/>
      <c r="H972" s="17">
        <v>5.3E-3</v>
      </c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spans="1:19" s="17" customFormat="1" x14ac:dyDescent="0.25">
      <c r="A973" s="18"/>
      <c r="B973" s="18"/>
      <c r="C973" s="6"/>
      <c r="D973" s="6"/>
      <c r="E973" s="6"/>
      <c r="F973" s="6"/>
      <c r="G973" s="6"/>
      <c r="H973" s="17">
        <v>3.0999999999999999E-3</v>
      </c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spans="1:19" s="17" customFormat="1" x14ac:dyDescent="0.25">
      <c r="A974" s="18"/>
      <c r="B974" s="18"/>
      <c r="C974" s="6"/>
      <c r="D974" s="6"/>
      <c r="E974" s="6"/>
      <c r="F974" s="6"/>
      <c r="G974" s="6"/>
      <c r="H974" s="17">
        <v>1.6299999999999999E-2</v>
      </c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spans="1:19" s="17" customFormat="1" x14ac:dyDescent="0.25">
      <c r="A975" s="18"/>
      <c r="B975" s="18"/>
      <c r="C975" s="6"/>
      <c r="D975" s="6"/>
      <c r="E975" s="6"/>
      <c r="F975" s="6"/>
      <c r="G975" s="6"/>
      <c r="H975" s="17">
        <v>2.0500000000000001E-2</v>
      </c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spans="1:19" s="17" customFormat="1" x14ac:dyDescent="0.25">
      <c r="A976" s="18"/>
      <c r="B976" s="18"/>
      <c r="C976" s="6"/>
      <c r="D976" s="6"/>
      <c r="E976" s="6"/>
      <c r="F976" s="6"/>
      <c r="G976" s="6"/>
      <c r="H976" s="17">
        <v>7.7999999999999996E-3</v>
      </c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spans="1:19" s="17" customFormat="1" x14ac:dyDescent="0.25">
      <c r="A977" s="18"/>
      <c r="B977" s="18"/>
      <c r="C977" s="6"/>
      <c r="D977" s="6"/>
      <c r="E977" s="6"/>
      <c r="F977" s="6"/>
      <c r="G977" s="6"/>
      <c r="H977" s="17">
        <v>8.2199999999999995E-2</v>
      </c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spans="1:19" s="17" customFormat="1" x14ac:dyDescent="0.25">
      <c r="A978" s="18"/>
      <c r="B978" s="18"/>
      <c r="C978" s="6"/>
      <c r="D978" s="6"/>
      <c r="E978" s="6"/>
      <c r="F978" s="6"/>
      <c r="G978" s="6"/>
      <c r="H978" s="17">
        <v>0.06</v>
      </c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spans="1:19" s="17" customFormat="1" x14ac:dyDescent="0.25">
      <c r="A979" s="18"/>
      <c r="B979" s="18"/>
      <c r="C979" s="6"/>
      <c r="D979" s="6"/>
      <c r="E979" s="6"/>
      <c r="F979" s="6"/>
      <c r="G979" s="6"/>
      <c r="H979" s="17">
        <v>1.9900000000000001E-2</v>
      </c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spans="1:19" s="17" customFormat="1" x14ac:dyDescent="0.25">
      <c r="A980" s="18"/>
      <c r="B980" s="18"/>
      <c r="C980" s="6"/>
      <c r="D980" s="6"/>
      <c r="E980" s="6"/>
      <c r="F980" s="6"/>
      <c r="G980" s="6"/>
      <c r="H980" s="17">
        <v>3.2599999999999997E-2</v>
      </c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spans="1:19" s="17" customFormat="1" x14ac:dyDescent="0.25">
      <c r="A981" s="18"/>
      <c r="B981" s="18"/>
      <c r="C981" s="6"/>
      <c r="D981" s="6"/>
      <c r="E981" s="6"/>
      <c r="F981" s="6"/>
      <c r="G981" s="6"/>
      <c r="H981" s="17">
        <v>3.6600000000000001E-2</v>
      </c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spans="1:19" s="17" customFormat="1" x14ac:dyDescent="0.25">
      <c r="A982" s="18"/>
      <c r="B982" s="18"/>
      <c r="C982" s="6"/>
      <c r="D982" s="6"/>
      <c r="E982" s="6"/>
      <c r="F982" s="6"/>
      <c r="G982" s="6"/>
      <c r="H982" s="17">
        <v>1.5699999999999999E-2</v>
      </c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spans="1:19" s="17" customFormat="1" x14ac:dyDescent="0.25">
      <c r="A983" s="18"/>
      <c r="B983" s="18"/>
      <c r="C983" s="6"/>
      <c r="D983" s="6"/>
      <c r="E983" s="6"/>
      <c r="F983" s="6"/>
      <c r="G983" s="6"/>
      <c r="H983" s="17">
        <v>1.9699999999999999E-2</v>
      </c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spans="1:19" s="17" customFormat="1" x14ac:dyDescent="0.25">
      <c r="A984" s="18"/>
      <c r="B984" s="18"/>
      <c r="C984" s="6"/>
      <c r="D984" s="6"/>
      <c r="E984" s="6"/>
      <c r="F984" s="6"/>
      <c r="G984" s="6"/>
      <c r="H984" s="17">
        <v>1.6299999999999999E-2</v>
      </c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spans="1:19" s="17" customFormat="1" x14ac:dyDescent="0.25">
      <c r="A985" s="18"/>
      <c r="B985" s="18"/>
      <c r="C985" s="6"/>
      <c r="D985" s="6"/>
      <c r="E985" s="6"/>
      <c r="F985" s="6"/>
      <c r="G985" s="6"/>
      <c r="H985" s="17">
        <v>2.0500000000000001E-2</v>
      </c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spans="1:19" s="17" customFormat="1" x14ac:dyDescent="0.25">
      <c r="A986" s="18"/>
      <c r="B986" s="18"/>
      <c r="C986" s="6"/>
      <c r="D986" s="6"/>
      <c r="E986" s="6"/>
      <c r="F986" s="6"/>
      <c r="G986" s="6"/>
      <c r="H986" s="17">
        <v>0.218</v>
      </c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spans="1:19" s="17" customFormat="1" x14ac:dyDescent="0.25">
      <c r="A987" s="18"/>
      <c r="B987" s="18"/>
      <c r="C987" s="6"/>
      <c r="D987" s="6"/>
      <c r="E987" s="6"/>
      <c r="F987" s="6"/>
      <c r="G987" s="6"/>
      <c r="H987" s="17">
        <v>0.218</v>
      </c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spans="1:19" s="17" customFormat="1" x14ac:dyDescent="0.25">
      <c r="A988" s="18"/>
      <c r="B988" s="18"/>
      <c r="C988" s="6"/>
      <c r="D988" s="6"/>
      <c r="E988" s="6"/>
      <c r="F988" s="6"/>
      <c r="G988" s="6"/>
      <c r="H988" s="17">
        <v>5.3E-3</v>
      </c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spans="1:19" s="17" customFormat="1" x14ac:dyDescent="0.25">
      <c r="A989" s="18"/>
      <c r="B989" s="18"/>
      <c r="C989" s="6"/>
      <c r="D989" s="6"/>
      <c r="E989" s="6"/>
      <c r="F989" s="6"/>
      <c r="G989" s="6"/>
      <c r="H989" s="17">
        <v>5.7999999999999996E-3</v>
      </c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spans="1:19" s="17" customFormat="1" x14ac:dyDescent="0.25">
      <c r="A990" s="18"/>
      <c r="B990" s="18"/>
      <c r="C990" s="6"/>
      <c r="D990" s="6"/>
      <c r="E990" s="6"/>
      <c r="F990" s="6"/>
      <c r="G990" s="6"/>
      <c r="H990" s="17">
        <v>8.5000000000000006E-3</v>
      </c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spans="1:19" s="17" customFormat="1" x14ac:dyDescent="0.25">
      <c r="A991" s="18"/>
      <c r="B991" s="18"/>
      <c r="C991" s="6"/>
      <c r="D991" s="6"/>
      <c r="E991" s="6"/>
      <c r="F991" s="6"/>
      <c r="G991" s="6"/>
      <c r="H991" s="17">
        <v>1.89E-2</v>
      </c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spans="1:19" s="17" customFormat="1" x14ac:dyDescent="0.25">
      <c r="A992" s="18"/>
      <c r="B992" s="18"/>
      <c r="C992" s="6"/>
      <c r="D992" s="6"/>
      <c r="E992" s="6"/>
      <c r="F992" s="6"/>
      <c r="G992" s="6"/>
      <c r="H992" s="17">
        <v>3.0999999999999999E-3</v>
      </c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spans="1:19" s="17" customFormat="1" x14ac:dyDescent="0.25">
      <c r="A993" s="18"/>
      <c r="B993" s="18"/>
      <c r="C993" s="6"/>
      <c r="D993" s="6"/>
      <c r="E993" s="6"/>
      <c r="F993" s="6"/>
      <c r="G993" s="6"/>
      <c r="H993" s="17">
        <v>2.81E-2</v>
      </c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spans="1:19" s="17" customFormat="1" x14ac:dyDescent="0.25">
      <c r="A994" s="18"/>
      <c r="B994" s="18"/>
      <c r="C994" s="6"/>
      <c r="D994" s="6"/>
      <c r="E994" s="6"/>
      <c r="F994" s="6"/>
      <c r="G994" s="6"/>
      <c r="H994" s="17">
        <v>1.55E-2</v>
      </c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spans="1:19" s="17" customFormat="1" x14ac:dyDescent="0.25">
      <c r="A995" s="18"/>
      <c r="B995" s="18"/>
      <c r="C995" s="6"/>
      <c r="D995" s="6"/>
      <c r="E995" s="6"/>
      <c r="F995" s="6"/>
      <c r="G995" s="6"/>
      <c r="H995" s="17">
        <v>1.17E-2</v>
      </c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spans="1:19" s="17" customFormat="1" x14ac:dyDescent="0.25">
      <c r="A996" s="18"/>
      <c r="B996" s="18"/>
      <c r="C996" s="6"/>
      <c r="D996" s="6"/>
      <c r="E996" s="6"/>
      <c r="F996" s="6"/>
      <c r="G996" s="6"/>
      <c r="H996" s="17">
        <v>6.4000000000000001E-2</v>
      </c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spans="1:19" s="17" customFormat="1" x14ac:dyDescent="0.25">
      <c r="A997" s="18"/>
      <c r="B997" s="18"/>
      <c r="C997" s="6"/>
      <c r="D997" s="6"/>
      <c r="E997" s="6"/>
      <c r="F997" s="6"/>
      <c r="G997" s="6"/>
      <c r="H997" s="17">
        <v>0.21890000000000001</v>
      </c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spans="1:19" s="17" customFormat="1" x14ac:dyDescent="0.25">
      <c r="A998" s="18"/>
      <c r="B998" s="18"/>
      <c r="C998" s="6"/>
      <c r="D998" s="6"/>
      <c r="E998" s="6"/>
      <c r="F998" s="6"/>
      <c r="G998" s="6"/>
      <c r="H998" s="17">
        <v>0.218</v>
      </c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spans="1:19" s="17" customFormat="1" x14ac:dyDescent="0.25">
      <c r="A999" s="18"/>
      <c r="B999" s="18"/>
      <c r="C999" s="6"/>
      <c r="D999" s="6"/>
      <c r="E999" s="6"/>
      <c r="F999" s="6"/>
      <c r="G999" s="6"/>
      <c r="H999" s="17">
        <v>0.12920000000000001</v>
      </c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spans="1:19" s="17" customFormat="1" x14ac:dyDescent="0.25">
      <c r="A1000" s="18"/>
      <c r="B1000" s="18"/>
      <c r="C1000" s="6"/>
      <c r="D1000" s="6"/>
      <c r="E1000" s="6"/>
      <c r="F1000" s="6"/>
      <c r="G1000" s="6"/>
      <c r="H1000" s="17">
        <v>0.21890000000000001</v>
      </c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spans="1:19" s="17" customFormat="1" x14ac:dyDescent="0.25">
      <c r="A1001" s="18"/>
      <c r="B1001" s="18"/>
      <c r="C1001" s="6"/>
      <c r="D1001" s="6"/>
      <c r="E1001" s="6"/>
      <c r="F1001" s="6"/>
      <c r="G1001" s="6"/>
      <c r="H1001" s="17">
        <v>0.218</v>
      </c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spans="1:19" s="17" customFormat="1" x14ac:dyDescent="0.25">
      <c r="A1002" s="18"/>
      <c r="B1002" s="18"/>
      <c r="C1002" s="6"/>
      <c r="D1002" s="6"/>
      <c r="E1002" s="6"/>
      <c r="F1002" s="6"/>
      <c r="G1002" s="6"/>
      <c r="H1002" s="17">
        <v>0.12920000000000001</v>
      </c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spans="1:19" s="17" customFormat="1" x14ac:dyDescent="0.25">
      <c r="A1003" s="18"/>
      <c r="B1003" s="18"/>
      <c r="C1003" s="6"/>
      <c r="D1003" s="6"/>
      <c r="E1003" s="6"/>
      <c r="F1003" s="6"/>
      <c r="G1003" s="6"/>
      <c r="H1003" s="17">
        <v>0.42299999999999999</v>
      </c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spans="1:19" s="17" customFormat="1" x14ac:dyDescent="0.25">
      <c r="A1004" s="18"/>
      <c r="B1004" s="18"/>
      <c r="C1004" s="6"/>
      <c r="D1004" s="6"/>
      <c r="E1004" s="6"/>
      <c r="F1004" s="6"/>
      <c r="G1004" s="6"/>
      <c r="H1004" s="17">
        <v>0.42299999999999999</v>
      </c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spans="1:19" s="17" customFormat="1" x14ac:dyDescent="0.25">
      <c r="A1005" s="18"/>
      <c r="B1005" s="18"/>
      <c r="C1005" s="6"/>
      <c r="D1005" s="6"/>
      <c r="E1005" s="6"/>
      <c r="F1005" s="6"/>
      <c r="G1005" s="6"/>
      <c r="H1005" s="17">
        <v>5.0700000000000002E-2</v>
      </c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spans="1:19" s="17" customFormat="1" x14ac:dyDescent="0.25">
      <c r="A1006" s="18"/>
      <c r="B1006" s="18"/>
      <c r="C1006" s="6"/>
      <c r="D1006" s="6"/>
      <c r="E1006" s="6"/>
      <c r="F1006" s="6"/>
      <c r="G1006" s="6"/>
      <c r="H1006" s="17">
        <v>5.7099999999999998E-2</v>
      </c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spans="1:19" s="17" customFormat="1" x14ac:dyDescent="0.25">
      <c r="A1007" s="18"/>
      <c r="B1007" s="18"/>
      <c r="C1007" s="6"/>
      <c r="D1007" s="6"/>
      <c r="E1007" s="6"/>
      <c r="F1007" s="6"/>
      <c r="G1007" s="6"/>
      <c r="H1007" s="17">
        <v>7.1900000000000006E-2</v>
      </c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  <row r="1008" spans="1:19" s="17" customFormat="1" x14ac:dyDescent="0.25">
      <c r="A1008" s="18"/>
      <c r="B1008" s="18"/>
      <c r="C1008" s="6"/>
      <c r="D1008" s="6"/>
      <c r="E1008" s="6"/>
      <c r="F1008" s="6"/>
      <c r="G1008" s="6"/>
      <c r="H1008" s="17">
        <v>0.10050000000000001</v>
      </c>
      <c r="J1008" s="6"/>
      <c r="K1008" s="6"/>
      <c r="L1008" s="6"/>
      <c r="M1008" s="6"/>
      <c r="N1008" s="6"/>
      <c r="O1008" s="6"/>
      <c r="P1008" s="6"/>
      <c r="Q1008" s="6"/>
      <c r="R1008" s="6"/>
      <c r="S1008" s="6"/>
    </row>
    <row r="1009" spans="1:19" s="17" customFormat="1" x14ac:dyDescent="0.25">
      <c r="A1009" s="18"/>
      <c r="B1009" s="18"/>
      <c r="C1009" s="6"/>
      <c r="D1009" s="6"/>
      <c r="E1009" s="6"/>
      <c r="F1009" s="6"/>
      <c r="G1009" s="6"/>
      <c r="H1009" s="17">
        <v>0.13869999999999999</v>
      </c>
      <c r="J1009" s="6"/>
      <c r="K1009" s="6"/>
      <c r="L1009" s="6"/>
      <c r="M1009" s="6"/>
      <c r="N1009" s="6"/>
      <c r="O1009" s="6"/>
      <c r="P1009" s="6"/>
      <c r="Q1009" s="6"/>
      <c r="R1009" s="6"/>
      <c r="S1009" s="6"/>
    </row>
    <row r="1010" spans="1:19" s="17" customFormat="1" x14ac:dyDescent="0.25">
      <c r="A1010" s="18"/>
      <c r="B1010" s="18"/>
      <c r="C1010" s="6"/>
      <c r="D1010" s="6"/>
      <c r="E1010" s="6"/>
      <c r="F1010" s="6"/>
      <c r="G1010" s="6"/>
      <c r="H1010" s="17">
        <v>2.5000000000000001E-3</v>
      </c>
      <c r="J1010" s="6"/>
      <c r="K1010" s="6"/>
      <c r="L1010" s="6"/>
      <c r="M1010" s="6"/>
      <c r="N1010" s="6"/>
      <c r="O1010" s="6"/>
      <c r="P1010" s="6"/>
      <c r="Q1010" s="6"/>
      <c r="R1010" s="6"/>
      <c r="S1010" s="6"/>
    </row>
    <row r="1011" spans="1:19" s="17" customFormat="1" x14ac:dyDescent="0.25">
      <c r="A1011" s="18"/>
      <c r="B1011" s="18"/>
      <c r="C1011" s="6"/>
      <c r="D1011" s="6"/>
      <c r="E1011" s="6"/>
      <c r="F1011" s="6"/>
      <c r="G1011" s="6"/>
      <c r="H1011" s="17">
        <v>6.0000000000000001E-3</v>
      </c>
      <c r="J1011" s="6"/>
      <c r="K1011" s="6"/>
      <c r="L1011" s="6"/>
      <c r="M1011" s="6"/>
      <c r="N1011" s="6"/>
      <c r="O1011" s="6"/>
      <c r="P1011" s="6"/>
      <c r="Q1011" s="6"/>
      <c r="R1011" s="6"/>
      <c r="S1011" s="6"/>
    </row>
    <row r="1012" spans="1:19" s="17" customFormat="1" x14ac:dyDescent="0.25">
      <c r="A1012" s="18"/>
      <c r="B1012" s="18"/>
      <c r="C1012" s="6"/>
      <c r="D1012" s="6"/>
      <c r="E1012" s="6"/>
      <c r="F1012" s="6"/>
      <c r="G1012" s="6"/>
      <c r="H1012" s="17">
        <v>1.1999999999999999E-3</v>
      </c>
      <c r="J1012" s="6"/>
      <c r="K1012" s="6"/>
      <c r="L1012" s="6"/>
      <c r="M1012" s="6"/>
      <c r="N1012" s="6"/>
      <c r="O1012" s="6"/>
      <c r="P1012" s="6"/>
      <c r="Q1012" s="6"/>
      <c r="R1012" s="6"/>
      <c r="S1012" s="6"/>
    </row>
    <row r="1013" spans="1:19" s="17" customFormat="1" x14ac:dyDescent="0.25">
      <c r="A1013" s="18"/>
      <c r="B1013" s="18"/>
      <c r="C1013" s="6"/>
      <c r="D1013" s="6"/>
      <c r="E1013" s="6"/>
      <c r="F1013" s="6"/>
      <c r="G1013" s="6"/>
      <c r="H1013" s="17">
        <v>5.3699999999999998E-2</v>
      </c>
      <c r="J1013" s="6"/>
      <c r="K1013" s="6"/>
      <c r="L1013" s="6"/>
      <c r="M1013" s="6"/>
      <c r="N1013" s="6"/>
      <c r="O1013" s="6"/>
      <c r="P1013" s="6"/>
      <c r="Q1013" s="6"/>
      <c r="R1013" s="6"/>
      <c r="S1013" s="6"/>
    </row>
    <row r="1014" spans="1:19" s="17" customFormat="1" x14ac:dyDescent="0.25">
      <c r="A1014" s="18"/>
      <c r="B1014" s="18"/>
      <c r="C1014" s="6"/>
      <c r="D1014" s="6"/>
      <c r="E1014" s="6"/>
      <c r="F1014" s="6"/>
      <c r="G1014" s="6"/>
      <c r="H1014" s="17">
        <v>5.0700000000000002E-2</v>
      </c>
      <c r="J1014" s="6"/>
      <c r="K1014" s="6"/>
      <c r="L1014" s="6"/>
      <c r="M1014" s="6"/>
      <c r="N1014" s="6"/>
      <c r="O1014" s="6"/>
      <c r="P1014" s="6"/>
      <c r="Q1014" s="6"/>
      <c r="R1014" s="6"/>
      <c r="S1014" s="6"/>
    </row>
    <row r="1015" spans="1:19" s="17" customFormat="1" x14ac:dyDescent="0.25">
      <c r="A1015" s="18"/>
      <c r="B1015" s="18"/>
      <c r="C1015" s="6"/>
      <c r="D1015" s="6"/>
      <c r="E1015" s="6"/>
      <c r="F1015" s="6"/>
      <c r="G1015" s="6"/>
      <c r="H1015" s="17">
        <v>0.32690000000000002</v>
      </c>
      <c r="J1015" s="6"/>
      <c r="K1015" s="6"/>
      <c r="L1015" s="6"/>
      <c r="M1015" s="6"/>
      <c r="N1015" s="6"/>
      <c r="O1015" s="6"/>
      <c r="P1015" s="6"/>
      <c r="Q1015" s="6"/>
      <c r="R1015" s="6"/>
      <c r="S1015" s="6"/>
    </row>
    <row r="1016" spans="1:19" s="17" customFormat="1" x14ac:dyDescent="0.25">
      <c r="A1016" s="18"/>
      <c r="B1016" s="18"/>
      <c r="C1016" s="6"/>
      <c r="D1016" s="6"/>
      <c r="E1016" s="6"/>
      <c r="F1016" s="6"/>
      <c r="G1016" s="6"/>
      <c r="H1016" s="17">
        <v>7.4999999999999997E-3</v>
      </c>
      <c r="J1016" s="6"/>
      <c r="K1016" s="6"/>
      <c r="L1016" s="6"/>
      <c r="M1016" s="6"/>
      <c r="N1016" s="6"/>
      <c r="O1016" s="6"/>
      <c r="P1016" s="6"/>
      <c r="Q1016" s="6"/>
      <c r="R1016" s="6"/>
      <c r="S1016" s="6"/>
    </row>
    <row r="1017" spans="1:19" s="17" customFormat="1" x14ac:dyDescent="0.25">
      <c r="A1017" s="18"/>
      <c r="B1017" s="18"/>
      <c r="C1017" s="6"/>
      <c r="D1017" s="6"/>
      <c r="E1017" s="6"/>
      <c r="F1017" s="6"/>
      <c r="G1017" s="6"/>
      <c r="H1017" s="17">
        <v>4.1000000000000003E-3</v>
      </c>
      <c r="J1017" s="6"/>
      <c r="K1017" s="6"/>
      <c r="L1017" s="6"/>
      <c r="M1017" s="6"/>
      <c r="N1017" s="6"/>
      <c r="O1017" s="6"/>
      <c r="P1017" s="6"/>
      <c r="Q1017" s="6"/>
      <c r="R1017" s="6"/>
      <c r="S1017" s="6"/>
    </row>
    <row r="1018" spans="1:19" s="17" customFormat="1" x14ac:dyDescent="0.25">
      <c r="A1018" s="18"/>
      <c r="B1018" s="18"/>
      <c r="C1018" s="6"/>
      <c r="D1018" s="6"/>
      <c r="E1018" s="6"/>
      <c r="F1018" s="6"/>
      <c r="G1018" s="6"/>
      <c r="H1018" s="17">
        <v>8.3999999999999995E-3</v>
      </c>
      <c r="J1018" s="6"/>
      <c r="K1018" s="6"/>
      <c r="L1018" s="6"/>
      <c r="M1018" s="6"/>
      <c r="N1018" s="6"/>
      <c r="O1018" s="6"/>
      <c r="P1018" s="6"/>
      <c r="Q1018" s="6"/>
      <c r="R1018" s="6"/>
      <c r="S1018" s="6"/>
    </row>
    <row r="1019" spans="1:19" s="17" customFormat="1" x14ac:dyDescent="0.25">
      <c r="A1019" s="18"/>
      <c r="B1019" s="18"/>
      <c r="C1019" s="6"/>
      <c r="D1019" s="6"/>
      <c r="E1019" s="6"/>
      <c r="F1019" s="6"/>
      <c r="G1019" s="6"/>
      <c r="H1019" s="17">
        <v>0.21890000000000001</v>
      </c>
      <c r="J1019" s="6"/>
      <c r="K1019" s="6"/>
      <c r="L1019" s="6"/>
      <c r="M1019" s="6"/>
      <c r="N1019" s="6"/>
      <c r="O1019" s="6"/>
      <c r="P1019" s="6"/>
      <c r="Q1019" s="6"/>
      <c r="R1019" s="6"/>
      <c r="S1019" s="6"/>
    </row>
    <row r="1020" spans="1:19" s="17" customFormat="1" x14ac:dyDescent="0.25">
      <c r="A1020" s="18"/>
      <c r="B1020" s="18"/>
      <c r="C1020" s="6"/>
      <c r="D1020" s="6"/>
      <c r="E1020" s="6"/>
      <c r="F1020" s="6"/>
      <c r="G1020" s="6"/>
      <c r="H1020" s="17">
        <v>0.218</v>
      </c>
      <c r="J1020" s="6"/>
      <c r="K1020" s="6"/>
      <c r="L1020" s="6"/>
      <c r="M1020" s="6"/>
      <c r="N1020" s="6"/>
      <c r="O1020" s="6"/>
      <c r="P1020" s="6"/>
      <c r="Q1020" s="6"/>
      <c r="R1020" s="6"/>
      <c r="S1020" s="6"/>
    </row>
    <row r="1021" spans="1:19" s="17" customFormat="1" x14ac:dyDescent="0.25">
      <c r="A1021" s="18"/>
      <c r="B1021" s="18"/>
      <c r="C1021" s="6"/>
      <c r="D1021" s="6"/>
      <c r="E1021" s="6"/>
      <c r="F1021" s="6"/>
      <c r="G1021" s="6"/>
      <c r="H1021" s="17">
        <v>0.12920000000000001</v>
      </c>
      <c r="J1021" s="6"/>
      <c r="K1021" s="6"/>
      <c r="L1021" s="6"/>
      <c r="M1021" s="6"/>
      <c r="N1021" s="6"/>
      <c r="O1021" s="6"/>
      <c r="P1021" s="6"/>
      <c r="Q1021" s="6"/>
      <c r="R1021" s="6"/>
      <c r="S1021" s="6"/>
    </row>
    <row r="1022" spans="1:19" s="17" customFormat="1" x14ac:dyDescent="0.25">
      <c r="A1022" s="18"/>
      <c r="B1022" s="18"/>
      <c r="C1022" s="6"/>
      <c r="D1022" s="6"/>
      <c r="E1022" s="6"/>
      <c r="F1022" s="6"/>
      <c r="G1022" s="6"/>
      <c r="H1022" s="17">
        <v>0.28210000000000002</v>
      </c>
      <c r="J1022" s="6"/>
      <c r="K1022" s="6"/>
      <c r="L1022" s="6"/>
      <c r="M1022" s="6"/>
      <c r="N1022" s="6"/>
      <c r="O1022" s="6"/>
      <c r="P1022" s="6"/>
      <c r="Q1022" s="6"/>
      <c r="R1022" s="6"/>
      <c r="S1022" s="6"/>
    </row>
    <row r="1023" spans="1:19" s="17" customFormat="1" x14ac:dyDescent="0.25">
      <c r="A1023" s="18"/>
      <c r="B1023" s="18"/>
      <c r="C1023" s="6"/>
      <c r="D1023" s="6"/>
      <c r="E1023" s="6"/>
      <c r="F1023" s="6"/>
      <c r="G1023" s="6"/>
      <c r="H1023" s="17">
        <v>4.3200000000000002E-2</v>
      </c>
      <c r="J1023" s="6"/>
      <c r="K1023" s="6"/>
      <c r="L1023" s="6"/>
      <c r="M1023" s="6"/>
      <c r="N1023" s="6"/>
      <c r="O1023" s="6"/>
      <c r="P1023" s="6"/>
      <c r="Q1023" s="6"/>
      <c r="R1023" s="6"/>
      <c r="S1023" s="6"/>
    </row>
    <row r="1024" spans="1:19" s="17" customFormat="1" x14ac:dyDescent="0.25">
      <c r="A1024" s="18"/>
      <c r="B1024" s="18"/>
      <c r="C1024" s="6"/>
      <c r="D1024" s="6"/>
      <c r="E1024" s="6"/>
      <c r="F1024" s="6"/>
      <c r="G1024" s="6"/>
      <c r="H1024" s="17">
        <v>0.11550000000000001</v>
      </c>
      <c r="J1024" s="6"/>
      <c r="K1024" s="6"/>
      <c r="L1024" s="6"/>
      <c r="M1024" s="6"/>
      <c r="N1024" s="6"/>
      <c r="O1024" s="6"/>
      <c r="P1024" s="6"/>
      <c r="Q1024" s="6"/>
      <c r="R1024" s="6"/>
      <c r="S1024" s="6"/>
    </row>
    <row r="1025" spans="1:19" s="17" customFormat="1" x14ac:dyDescent="0.25">
      <c r="A1025" s="18"/>
      <c r="B1025" s="18"/>
      <c r="C1025" s="6"/>
      <c r="D1025" s="6"/>
      <c r="E1025" s="6"/>
      <c r="F1025" s="6"/>
      <c r="G1025" s="6"/>
      <c r="H1025" s="17">
        <v>3.5999999999999999E-3</v>
      </c>
      <c r="J1025" s="6"/>
      <c r="K1025" s="6"/>
      <c r="L1025" s="6"/>
      <c r="M1025" s="6"/>
      <c r="N1025" s="6"/>
      <c r="O1025" s="6"/>
      <c r="P1025" s="6"/>
      <c r="Q1025" s="6"/>
      <c r="R1025" s="6"/>
      <c r="S1025" s="6"/>
    </row>
    <row r="1026" spans="1:19" s="17" customFormat="1" x14ac:dyDescent="0.25">
      <c r="A1026" s="18"/>
      <c r="B1026" s="18"/>
      <c r="C1026" s="6"/>
      <c r="D1026" s="6"/>
      <c r="E1026" s="6"/>
      <c r="F1026" s="6"/>
      <c r="G1026" s="6"/>
      <c r="H1026" s="17">
        <v>2.2800000000000001E-2</v>
      </c>
      <c r="J1026" s="6"/>
      <c r="K1026" s="6"/>
      <c r="L1026" s="6"/>
      <c r="M1026" s="6"/>
      <c r="N1026" s="6"/>
      <c r="O1026" s="6"/>
      <c r="P1026" s="6"/>
      <c r="Q1026" s="6"/>
      <c r="R1026" s="6"/>
      <c r="S1026" s="6"/>
    </row>
    <row r="1027" spans="1:19" s="17" customFormat="1" x14ac:dyDescent="0.25">
      <c r="A1027" s="18"/>
      <c r="B1027" s="18"/>
      <c r="C1027" s="6"/>
      <c r="D1027" s="6"/>
      <c r="E1027" s="6"/>
      <c r="F1027" s="6"/>
      <c r="G1027" s="6"/>
      <c r="H1027" s="17">
        <v>5.8999999999999999E-3</v>
      </c>
      <c r="J1027" s="6"/>
      <c r="K1027" s="6"/>
      <c r="L1027" s="6"/>
      <c r="M1027" s="6"/>
      <c r="N1027" s="6"/>
      <c r="O1027" s="6"/>
      <c r="P1027" s="6"/>
      <c r="Q1027" s="6"/>
      <c r="R1027" s="6"/>
      <c r="S1027" s="6"/>
    </row>
    <row r="1028" spans="1:19" s="17" customFormat="1" x14ac:dyDescent="0.25">
      <c r="A1028" s="18"/>
      <c r="B1028" s="18"/>
      <c r="C1028" s="6"/>
      <c r="D1028" s="6"/>
      <c r="E1028" s="6"/>
      <c r="F1028" s="6"/>
      <c r="G1028" s="6"/>
      <c r="H1028" s="17">
        <v>2.8E-3</v>
      </c>
      <c r="J1028" s="6"/>
      <c r="K1028" s="6"/>
      <c r="L1028" s="6"/>
      <c r="M1028" s="6"/>
      <c r="N1028" s="6"/>
      <c r="O1028" s="6"/>
      <c r="P1028" s="6"/>
      <c r="Q1028" s="6"/>
      <c r="R1028" s="6"/>
      <c r="S1028" s="6"/>
    </row>
    <row r="1029" spans="1:19" s="17" customFormat="1" x14ac:dyDescent="0.25">
      <c r="A1029" s="18"/>
      <c r="B1029" s="18"/>
      <c r="C1029" s="6"/>
      <c r="D1029" s="6"/>
      <c r="E1029" s="6"/>
      <c r="F1029" s="6"/>
      <c r="G1029" s="6"/>
      <c r="H1029" s="17">
        <v>4.1000000000000003E-3</v>
      </c>
      <c r="J1029" s="6"/>
      <c r="K1029" s="6"/>
      <c r="L1029" s="6"/>
      <c r="M1029" s="6"/>
      <c r="N1029" s="6"/>
      <c r="O1029" s="6"/>
      <c r="P1029" s="6"/>
      <c r="Q1029" s="6"/>
      <c r="R1029" s="6"/>
      <c r="S1029" s="6"/>
    </row>
    <row r="1030" spans="1:19" s="17" customFormat="1" x14ac:dyDescent="0.25">
      <c r="A1030" s="18"/>
      <c r="B1030" s="18"/>
      <c r="C1030" s="6"/>
      <c r="D1030" s="6"/>
      <c r="E1030" s="6"/>
      <c r="F1030" s="6"/>
      <c r="G1030" s="6"/>
      <c r="H1030" s="17">
        <v>6.9999999999999999E-4</v>
      </c>
      <c r="J1030" s="6"/>
      <c r="K1030" s="6"/>
      <c r="L1030" s="6"/>
      <c r="M1030" s="6"/>
      <c r="N1030" s="6"/>
      <c r="O1030" s="6"/>
      <c r="P1030" s="6"/>
      <c r="Q1030" s="6"/>
      <c r="R1030" s="6"/>
      <c r="S1030" s="6"/>
    </row>
    <row r="1031" spans="1:19" s="17" customFormat="1" x14ac:dyDescent="0.25">
      <c r="A1031" s="18"/>
      <c r="B1031" s="18"/>
      <c r="C1031" s="6"/>
      <c r="D1031" s="6"/>
      <c r="E1031" s="6"/>
      <c r="F1031" s="6"/>
      <c r="G1031" s="6"/>
      <c r="H1031" s="17">
        <v>4.3E-3</v>
      </c>
      <c r="J1031" s="6"/>
      <c r="K1031" s="6"/>
      <c r="L1031" s="6"/>
      <c r="M1031" s="6"/>
      <c r="N1031" s="6"/>
      <c r="O1031" s="6"/>
      <c r="P1031" s="6"/>
      <c r="Q1031" s="6"/>
      <c r="R1031" s="6"/>
      <c r="S1031" s="6"/>
    </row>
    <row r="1032" spans="1:19" s="17" customFormat="1" x14ac:dyDescent="0.25">
      <c r="A1032" s="18"/>
      <c r="B1032" s="18"/>
      <c r="C1032" s="6"/>
      <c r="D1032" s="6"/>
      <c r="E1032" s="6"/>
      <c r="F1032" s="6"/>
      <c r="G1032" s="6"/>
      <c r="H1032" s="17">
        <v>8.9999999999999993E-3</v>
      </c>
      <c r="J1032" s="6"/>
      <c r="K1032" s="6"/>
      <c r="L1032" s="6"/>
      <c r="M1032" s="6"/>
      <c r="N1032" s="6"/>
      <c r="O1032" s="6"/>
      <c r="P1032" s="6"/>
      <c r="Q1032" s="6"/>
      <c r="R1032" s="6"/>
      <c r="S1032" s="6"/>
    </row>
    <row r="1033" spans="1:19" s="17" customFormat="1" x14ac:dyDescent="0.25">
      <c r="A1033" s="18"/>
      <c r="B1033" s="18"/>
      <c r="C1033" s="6"/>
      <c r="D1033" s="6"/>
      <c r="E1033" s="6"/>
      <c r="F1033" s="6"/>
      <c r="G1033" s="6"/>
      <c r="H1033" s="17">
        <v>3.3999999999999998E-3</v>
      </c>
      <c r="J1033" s="6"/>
      <c r="K1033" s="6"/>
      <c r="L1033" s="6"/>
      <c r="M1033" s="6"/>
      <c r="N1033" s="6"/>
      <c r="O1033" s="6"/>
      <c r="P1033" s="6"/>
      <c r="Q1033" s="6"/>
      <c r="R1033" s="6"/>
      <c r="S1033" s="6"/>
    </row>
    <row r="1034" spans="1:19" s="17" customFormat="1" x14ac:dyDescent="0.25">
      <c r="A1034" s="18"/>
      <c r="B1034" s="18"/>
      <c r="C1034" s="6"/>
      <c r="D1034" s="6"/>
      <c r="E1034" s="6"/>
      <c r="F1034" s="6"/>
      <c r="G1034" s="6"/>
      <c r="H1034" s="17">
        <v>3.0999999999999999E-3</v>
      </c>
      <c r="J1034" s="6"/>
      <c r="K1034" s="6"/>
      <c r="L1034" s="6"/>
      <c r="M1034" s="6"/>
      <c r="N1034" s="6"/>
      <c r="O1034" s="6"/>
      <c r="P1034" s="6"/>
      <c r="Q1034" s="6"/>
      <c r="R1034" s="6"/>
      <c r="S1034" s="6"/>
    </row>
    <row r="1035" spans="1:19" s="17" customFormat="1" x14ac:dyDescent="0.25">
      <c r="A1035" s="18"/>
      <c r="B1035" s="18"/>
      <c r="C1035" s="6"/>
      <c r="D1035" s="6"/>
      <c r="E1035" s="6"/>
      <c r="F1035" s="6"/>
      <c r="G1035" s="6"/>
      <c r="H1035" s="17">
        <v>3.5099999999999999E-2</v>
      </c>
      <c r="J1035" s="6"/>
      <c r="K1035" s="6"/>
      <c r="L1035" s="6"/>
      <c r="M1035" s="6"/>
      <c r="N1035" s="6"/>
      <c r="O1035" s="6"/>
      <c r="P1035" s="6"/>
      <c r="Q1035" s="6"/>
      <c r="R1035" s="6"/>
      <c r="S1035" s="6"/>
    </row>
    <row r="1036" spans="1:19" s="17" customFormat="1" x14ac:dyDescent="0.25">
      <c r="A1036" s="18"/>
      <c r="B1036" s="18"/>
      <c r="C1036" s="6"/>
      <c r="D1036" s="6"/>
      <c r="E1036" s="6"/>
      <c r="F1036" s="6"/>
      <c r="G1036" s="6"/>
      <c r="H1036" s="17">
        <v>3.0700000000000002E-2</v>
      </c>
      <c r="J1036" s="6"/>
      <c r="K1036" s="6"/>
      <c r="L1036" s="6"/>
      <c r="M1036" s="6"/>
      <c r="N1036" s="6"/>
      <c r="O1036" s="6"/>
      <c r="P1036" s="6"/>
      <c r="Q1036" s="6"/>
      <c r="R1036" s="6"/>
      <c r="S1036" s="6"/>
    </row>
    <row r="1037" spans="1:19" s="17" customFormat="1" x14ac:dyDescent="0.25">
      <c r="A1037" s="18"/>
      <c r="B1037" s="18"/>
      <c r="C1037" s="6"/>
      <c r="D1037" s="6"/>
      <c r="E1037" s="6"/>
      <c r="F1037" s="6"/>
      <c r="G1037" s="6"/>
      <c r="H1037" s="17">
        <v>2.4500000000000001E-2</v>
      </c>
      <c r="J1037" s="6"/>
      <c r="K1037" s="6"/>
      <c r="L1037" s="6"/>
      <c r="M1037" s="6"/>
      <c r="N1037" s="6"/>
      <c r="O1037" s="6"/>
      <c r="P1037" s="6"/>
      <c r="Q1037" s="6"/>
      <c r="R1037" s="6"/>
      <c r="S1037" s="6"/>
    </row>
    <row r="1038" spans="1:19" s="17" customFormat="1" x14ac:dyDescent="0.25">
      <c r="A1038" s="18"/>
      <c r="B1038" s="18"/>
      <c r="C1038" s="6"/>
      <c r="D1038" s="6"/>
      <c r="E1038" s="6"/>
      <c r="F1038" s="6"/>
      <c r="G1038" s="6"/>
      <c r="H1038" s="17">
        <v>5.9999999999999995E-4</v>
      </c>
      <c r="J1038" s="6"/>
      <c r="K1038" s="6"/>
      <c r="L1038" s="6"/>
      <c r="M1038" s="6"/>
      <c r="N1038" s="6"/>
      <c r="O1038" s="6"/>
      <c r="P1038" s="6"/>
      <c r="Q1038" s="6"/>
      <c r="R1038" s="6"/>
      <c r="S1038" s="6"/>
    </row>
    <row r="1039" spans="1:19" s="17" customFormat="1" x14ac:dyDescent="0.25">
      <c r="A1039" s="18"/>
      <c r="B1039" s="18"/>
      <c r="C1039" s="6"/>
      <c r="D1039" s="6"/>
      <c r="E1039" s="6"/>
      <c r="F1039" s="6"/>
      <c r="G1039" s="6"/>
      <c r="H1039" s="17">
        <v>1.5299999999999999E-2</v>
      </c>
      <c r="J1039" s="6"/>
      <c r="K1039" s="6"/>
      <c r="L1039" s="6"/>
      <c r="M1039" s="6"/>
      <c r="N1039" s="6"/>
      <c r="O1039" s="6"/>
      <c r="P1039" s="6"/>
      <c r="Q1039" s="6"/>
      <c r="R1039" s="6"/>
      <c r="S1039" s="6"/>
    </row>
    <row r="1040" spans="1:19" s="17" customFormat="1" x14ac:dyDescent="0.25">
      <c r="A1040" s="18"/>
      <c r="B1040" s="18"/>
      <c r="C1040" s="6"/>
      <c r="D1040" s="6"/>
      <c r="E1040" s="6"/>
      <c r="F1040" s="6"/>
      <c r="G1040" s="6"/>
      <c r="H1040" s="17">
        <v>8.7300000000000003E-2</v>
      </c>
      <c r="J1040" s="6"/>
      <c r="K1040" s="6"/>
      <c r="L1040" s="6"/>
      <c r="M1040" s="6"/>
      <c r="N1040" s="6"/>
      <c r="O1040" s="6"/>
      <c r="P1040" s="6"/>
      <c r="Q1040" s="6"/>
      <c r="R1040" s="6"/>
      <c r="S1040" s="6"/>
    </row>
    <row r="1041" spans="1:19" s="17" customFormat="1" x14ac:dyDescent="0.25">
      <c r="A1041" s="18"/>
      <c r="B1041" s="18"/>
      <c r="C1041" s="6"/>
      <c r="D1041" s="6"/>
      <c r="E1041" s="6"/>
      <c r="F1041" s="6"/>
      <c r="G1041" s="6"/>
      <c r="H1041" s="17">
        <v>5.3E-3</v>
      </c>
      <c r="J1041" s="6"/>
      <c r="K1041" s="6"/>
      <c r="L1041" s="6"/>
      <c r="M1041" s="6"/>
      <c r="N1041" s="6"/>
      <c r="O1041" s="6"/>
      <c r="P1041" s="6"/>
      <c r="Q1041" s="6"/>
      <c r="R1041" s="6"/>
      <c r="S1041" s="6"/>
    </row>
    <row r="1042" spans="1:19" s="17" customFormat="1" x14ac:dyDescent="0.25">
      <c r="A1042" s="18"/>
      <c r="B1042" s="18"/>
      <c r="C1042" s="6"/>
      <c r="D1042" s="6"/>
      <c r="E1042" s="6"/>
      <c r="F1042" s="6"/>
      <c r="G1042" s="6"/>
      <c r="H1042" s="17">
        <v>3.0999999999999999E-3</v>
      </c>
      <c r="J1042" s="6"/>
      <c r="K1042" s="6"/>
      <c r="L1042" s="6"/>
      <c r="M1042" s="6"/>
      <c r="N1042" s="6"/>
      <c r="O1042" s="6"/>
      <c r="P1042" s="6"/>
      <c r="Q1042" s="6"/>
      <c r="R1042" s="6"/>
      <c r="S1042" s="6"/>
    </row>
    <row r="1043" spans="1:19" s="17" customFormat="1" x14ac:dyDescent="0.25">
      <c r="A1043" s="18"/>
      <c r="B1043" s="18"/>
      <c r="C1043" s="6"/>
      <c r="D1043" s="6"/>
      <c r="E1043" s="6"/>
      <c r="F1043" s="6"/>
      <c r="G1043" s="6"/>
      <c r="H1043" s="17">
        <v>5.7099999999999998E-2</v>
      </c>
      <c r="J1043" s="6"/>
      <c r="K1043" s="6"/>
      <c r="L1043" s="6"/>
      <c r="M1043" s="6"/>
      <c r="N1043" s="6"/>
      <c r="O1043" s="6"/>
      <c r="P1043" s="6"/>
      <c r="Q1043" s="6"/>
      <c r="R1043" s="6"/>
      <c r="S1043" s="6"/>
    </row>
    <row r="1044" spans="1:19" s="17" customFormat="1" x14ac:dyDescent="0.25">
      <c r="A1044" s="18"/>
      <c r="B1044" s="18"/>
      <c r="C1044" s="6"/>
      <c r="D1044" s="6"/>
      <c r="E1044" s="6"/>
      <c r="F1044" s="6"/>
      <c r="G1044" s="6"/>
      <c r="H1044" s="17">
        <v>2.0500000000000001E-2</v>
      </c>
      <c r="J1044" s="6"/>
      <c r="K1044" s="6"/>
      <c r="L1044" s="6"/>
      <c r="M1044" s="6"/>
      <c r="N1044" s="6"/>
      <c r="O1044" s="6"/>
      <c r="P1044" s="6"/>
      <c r="Q1044" s="6"/>
      <c r="R1044" s="6"/>
      <c r="S1044" s="6"/>
    </row>
    <row r="1045" spans="1:19" s="17" customFormat="1" x14ac:dyDescent="0.25">
      <c r="A1045" s="18"/>
      <c r="B1045" s="18"/>
      <c r="C1045" s="6"/>
      <c r="D1045" s="6"/>
      <c r="E1045" s="6"/>
      <c r="F1045" s="6"/>
      <c r="G1045" s="6"/>
      <c r="H1045" s="17">
        <v>0.15740000000000001</v>
      </c>
      <c r="J1045" s="6"/>
      <c r="K1045" s="6"/>
      <c r="L1045" s="6"/>
      <c r="M1045" s="6"/>
      <c r="N1045" s="6"/>
      <c r="O1045" s="6"/>
      <c r="P1045" s="6"/>
      <c r="Q1045" s="6"/>
      <c r="R1045" s="6"/>
      <c r="S1045" s="6"/>
    </row>
    <row r="1046" spans="1:19" s="17" customFormat="1" x14ac:dyDescent="0.25">
      <c r="A1046" s="18"/>
      <c r="B1046" s="18"/>
      <c r="C1046" s="6"/>
      <c r="D1046" s="6"/>
      <c r="E1046" s="6"/>
      <c r="F1046" s="6"/>
      <c r="G1046" s="6"/>
      <c r="H1046" s="17">
        <v>0.21890000000000001</v>
      </c>
      <c r="J1046" s="6"/>
      <c r="K1046" s="6"/>
      <c r="L1046" s="6"/>
      <c r="M1046" s="6"/>
      <c r="N1046" s="6"/>
      <c r="O1046" s="6"/>
      <c r="P1046" s="6"/>
      <c r="Q1046" s="6"/>
      <c r="R1046" s="6"/>
      <c r="S1046" s="6"/>
    </row>
    <row r="1047" spans="1:19" s="17" customFormat="1" x14ac:dyDescent="0.25">
      <c r="A1047" s="18"/>
      <c r="B1047" s="18"/>
      <c r="C1047" s="6"/>
      <c r="D1047" s="6"/>
      <c r="E1047" s="6"/>
      <c r="F1047" s="6"/>
      <c r="G1047" s="6"/>
      <c r="H1047" s="17">
        <v>0.218</v>
      </c>
      <c r="J1047" s="6"/>
      <c r="K1047" s="6"/>
      <c r="L1047" s="6"/>
      <c r="M1047" s="6"/>
      <c r="N1047" s="6"/>
      <c r="O1047" s="6"/>
      <c r="P1047" s="6"/>
      <c r="Q1047" s="6"/>
      <c r="R1047" s="6"/>
      <c r="S1047" s="6"/>
    </row>
    <row r="1048" spans="1:19" s="17" customFormat="1" x14ac:dyDescent="0.25">
      <c r="A1048" s="18"/>
      <c r="B1048" s="18"/>
      <c r="C1048" s="6"/>
      <c r="D1048" s="6"/>
      <c r="E1048" s="6"/>
      <c r="F1048" s="6"/>
      <c r="G1048" s="6"/>
      <c r="H1048" s="17">
        <v>2.0500000000000001E-2</v>
      </c>
      <c r="J1048" s="6"/>
      <c r="K1048" s="6"/>
      <c r="L1048" s="6"/>
      <c r="M1048" s="6"/>
      <c r="N1048" s="6"/>
      <c r="O1048" s="6"/>
      <c r="P1048" s="6"/>
      <c r="Q1048" s="6"/>
      <c r="R1048" s="6"/>
      <c r="S1048" s="6"/>
    </row>
    <row r="1049" spans="1:19" s="17" customFormat="1" x14ac:dyDescent="0.25">
      <c r="A1049" s="18"/>
      <c r="B1049" s="18"/>
      <c r="C1049" s="6"/>
      <c r="D1049" s="6"/>
      <c r="E1049" s="6"/>
      <c r="F1049" s="6"/>
      <c r="G1049" s="6"/>
      <c r="H1049" s="17">
        <v>5.7099999999999998E-2</v>
      </c>
      <c r="J1049" s="6"/>
      <c r="K1049" s="6"/>
      <c r="L1049" s="6"/>
      <c r="M1049" s="6"/>
      <c r="N1049" s="6"/>
      <c r="O1049" s="6"/>
      <c r="P1049" s="6"/>
      <c r="Q1049" s="6"/>
      <c r="R1049" s="6"/>
      <c r="S1049" s="6"/>
    </row>
    <row r="1050" spans="1:19" s="17" customFormat="1" x14ac:dyDescent="0.25">
      <c r="A1050" s="18"/>
      <c r="B1050" s="18"/>
      <c r="C1050" s="6"/>
      <c r="D1050" s="6"/>
      <c r="E1050" s="6"/>
      <c r="F1050" s="6"/>
      <c r="G1050" s="6"/>
      <c r="H1050" s="17">
        <v>0.04</v>
      </c>
      <c r="J1050" s="6"/>
      <c r="K1050" s="6"/>
      <c r="L1050" s="6"/>
      <c r="M1050" s="6"/>
      <c r="N1050" s="6"/>
      <c r="O1050" s="6"/>
      <c r="P1050" s="6"/>
      <c r="Q1050" s="6"/>
      <c r="R1050" s="6"/>
      <c r="S1050" s="6"/>
    </row>
    <row r="1051" spans="1:19" s="17" customFormat="1" x14ac:dyDescent="0.25">
      <c r="A1051" s="18"/>
      <c r="B1051" s="18"/>
      <c r="C1051" s="6"/>
      <c r="D1051" s="6"/>
      <c r="E1051" s="6"/>
      <c r="F1051" s="6"/>
      <c r="G1051" s="6"/>
      <c r="H1051" s="17">
        <v>2.0500000000000001E-2</v>
      </c>
      <c r="J1051" s="6"/>
      <c r="K1051" s="6"/>
      <c r="L1051" s="6"/>
      <c r="M1051" s="6"/>
      <c r="N1051" s="6"/>
      <c r="O1051" s="6"/>
      <c r="P1051" s="6"/>
      <c r="Q1051" s="6"/>
      <c r="R1051" s="6"/>
      <c r="S1051" s="6"/>
    </row>
    <row r="1052" spans="1:19" s="17" customFormat="1" x14ac:dyDescent="0.25">
      <c r="A1052" s="18"/>
      <c r="B1052" s="18"/>
      <c r="C1052" s="6"/>
      <c r="D1052" s="6"/>
      <c r="E1052" s="6"/>
      <c r="F1052" s="6"/>
      <c r="G1052" s="6"/>
      <c r="H1052" s="17">
        <v>0.218</v>
      </c>
      <c r="J1052" s="6"/>
      <c r="K1052" s="6"/>
      <c r="L1052" s="6"/>
      <c r="M1052" s="6"/>
      <c r="N1052" s="6"/>
      <c r="O1052" s="6"/>
      <c r="P1052" s="6"/>
      <c r="Q1052" s="6"/>
      <c r="R1052" s="6"/>
      <c r="S1052" s="6"/>
    </row>
    <row r="1053" spans="1:19" s="17" customFormat="1" x14ac:dyDescent="0.25">
      <c r="A1053" s="18"/>
      <c r="B1053" s="18"/>
      <c r="C1053" s="6"/>
      <c r="D1053" s="6"/>
      <c r="E1053" s="6"/>
      <c r="F1053" s="6"/>
      <c r="G1053" s="6"/>
      <c r="H1053" s="17">
        <v>6.7000000000000002E-3</v>
      </c>
      <c r="J1053" s="6"/>
      <c r="K1053" s="6"/>
      <c r="L1053" s="6"/>
      <c r="M1053" s="6"/>
      <c r="N1053" s="6"/>
      <c r="O1053" s="6"/>
      <c r="P1053" s="6"/>
      <c r="Q1053" s="6"/>
      <c r="R1053" s="6"/>
      <c r="S1053" s="6"/>
    </row>
    <row r="1054" spans="1:19" s="17" customFormat="1" x14ac:dyDescent="0.25">
      <c r="A1054" s="18"/>
      <c r="B1054" s="18"/>
      <c r="C1054" s="6"/>
      <c r="D1054" s="6"/>
      <c r="E1054" s="6"/>
      <c r="F1054" s="6"/>
      <c r="G1054" s="6"/>
      <c r="H1054" s="17">
        <v>5.3E-3</v>
      </c>
      <c r="J1054" s="6"/>
      <c r="K1054" s="6"/>
      <c r="L1054" s="6"/>
      <c r="M1054" s="6"/>
      <c r="N1054" s="6"/>
      <c r="O1054" s="6"/>
      <c r="P1054" s="6"/>
      <c r="Q1054" s="6"/>
      <c r="R1054" s="6"/>
      <c r="S1054" s="6"/>
    </row>
    <row r="1055" spans="1:19" s="17" customFormat="1" x14ac:dyDescent="0.25">
      <c r="A1055" s="18"/>
      <c r="B1055" s="18"/>
      <c r="C1055" s="6"/>
      <c r="D1055" s="6"/>
      <c r="E1055" s="6"/>
      <c r="F1055" s="6"/>
      <c r="G1055" s="6"/>
      <c r="H1055" s="17">
        <v>3.0999999999999999E-3</v>
      </c>
      <c r="J1055" s="6"/>
      <c r="K1055" s="6"/>
      <c r="L1055" s="6"/>
      <c r="M1055" s="6"/>
      <c r="N1055" s="6"/>
      <c r="O1055" s="6"/>
      <c r="P1055" s="6"/>
      <c r="Q1055" s="6"/>
      <c r="R1055" s="6"/>
      <c r="S1055" s="6"/>
    </row>
    <row r="1056" spans="1:19" s="17" customFormat="1" x14ac:dyDescent="0.25">
      <c r="A1056" s="18"/>
      <c r="B1056" s="18"/>
      <c r="C1056" s="6"/>
      <c r="D1056" s="6"/>
      <c r="E1056" s="6"/>
      <c r="F1056" s="6"/>
      <c r="G1056" s="6"/>
      <c r="H1056" s="17">
        <v>5.7099999999999998E-2</v>
      </c>
      <c r="J1056" s="6"/>
      <c r="K1056" s="6"/>
      <c r="L1056" s="6"/>
      <c r="M1056" s="6"/>
      <c r="N1056" s="6"/>
      <c r="O1056" s="6"/>
      <c r="P1056" s="6"/>
      <c r="Q1056" s="6"/>
      <c r="R1056" s="6"/>
      <c r="S1056" s="6"/>
    </row>
    <row r="1057" spans="1:19" s="17" customFormat="1" x14ac:dyDescent="0.25">
      <c r="A1057" s="18"/>
      <c r="B1057" s="18"/>
      <c r="C1057" s="6"/>
      <c r="D1057" s="6"/>
      <c r="E1057" s="6"/>
      <c r="F1057" s="6"/>
      <c r="G1057" s="6"/>
      <c r="H1057" s="17">
        <v>5.7099999999999998E-2</v>
      </c>
      <c r="J1057" s="6"/>
      <c r="K1057" s="6"/>
      <c r="L1057" s="6"/>
      <c r="M1057" s="6"/>
      <c r="N1057" s="6"/>
      <c r="O1057" s="6"/>
      <c r="P1057" s="6"/>
      <c r="Q1057" s="6"/>
      <c r="R1057" s="6"/>
      <c r="S1057" s="6"/>
    </row>
    <row r="1058" spans="1:19" s="17" customFormat="1" x14ac:dyDescent="0.25">
      <c r="A1058" s="18"/>
      <c r="B1058" s="18"/>
      <c r="C1058" s="6"/>
      <c r="D1058" s="6"/>
      <c r="E1058" s="6"/>
      <c r="F1058" s="6"/>
      <c r="G1058" s="6"/>
      <c r="H1058" s="17">
        <v>0.21890000000000001</v>
      </c>
      <c r="J1058" s="6"/>
      <c r="K1058" s="6"/>
      <c r="L1058" s="6"/>
      <c r="M1058" s="6"/>
      <c r="N1058" s="6"/>
      <c r="O1058" s="6"/>
      <c r="P1058" s="6"/>
      <c r="Q1058" s="6"/>
      <c r="R1058" s="6"/>
      <c r="S1058" s="6"/>
    </row>
    <row r="1059" spans="1:19" s="17" customFormat="1" x14ac:dyDescent="0.25">
      <c r="A1059" s="18"/>
      <c r="B1059" s="18"/>
      <c r="C1059" s="6"/>
      <c r="D1059" s="6"/>
      <c r="E1059" s="6"/>
      <c r="F1059" s="6"/>
      <c r="G1059" s="6"/>
      <c r="H1059" s="17">
        <v>0.11849999999999999</v>
      </c>
      <c r="J1059" s="6"/>
      <c r="K1059" s="6"/>
      <c r="L1059" s="6"/>
      <c r="M1059" s="6"/>
      <c r="N1059" s="6"/>
      <c r="O1059" s="6"/>
      <c r="P1059" s="6"/>
      <c r="Q1059" s="6"/>
      <c r="R1059" s="6"/>
      <c r="S1059" s="6"/>
    </row>
    <row r="1060" spans="1:19" s="17" customFormat="1" x14ac:dyDescent="0.25">
      <c r="A1060" s="18"/>
      <c r="B1060" s="18"/>
      <c r="C1060" s="6"/>
      <c r="D1060" s="6"/>
      <c r="E1060" s="6"/>
      <c r="F1060" s="6"/>
      <c r="G1060" s="6"/>
      <c r="H1060" s="17">
        <v>0.2132</v>
      </c>
      <c r="J1060" s="6"/>
      <c r="K1060" s="6"/>
      <c r="L1060" s="6"/>
      <c r="M1060" s="6"/>
      <c r="N1060" s="6"/>
      <c r="O1060" s="6"/>
      <c r="P1060" s="6"/>
      <c r="Q1060" s="6"/>
      <c r="R1060" s="6"/>
      <c r="S1060" s="6"/>
    </row>
    <row r="1061" spans="1:19" s="17" customFormat="1" x14ac:dyDescent="0.25">
      <c r="A1061" s="18"/>
      <c r="B1061" s="18"/>
      <c r="C1061" s="6"/>
      <c r="D1061" s="6"/>
      <c r="E1061" s="6"/>
      <c r="F1061" s="6"/>
      <c r="G1061" s="6"/>
      <c r="H1061" s="17">
        <v>1.72E-2</v>
      </c>
      <c r="J1061" s="6"/>
      <c r="K1061" s="6"/>
      <c r="L1061" s="6"/>
      <c r="M1061" s="6"/>
      <c r="N1061" s="6"/>
      <c r="O1061" s="6"/>
      <c r="P1061" s="6"/>
      <c r="Q1061" s="6"/>
      <c r="R1061" s="6"/>
      <c r="S1061" s="6"/>
    </row>
    <row r="1062" spans="1:19" s="17" customFormat="1" x14ac:dyDescent="0.25">
      <c r="A1062" s="18"/>
      <c r="B1062" s="18"/>
      <c r="C1062" s="6"/>
      <c r="D1062" s="6"/>
      <c r="E1062" s="6"/>
      <c r="F1062" s="6"/>
      <c r="G1062" s="6"/>
      <c r="H1062" s="17">
        <v>5.3E-3</v>
      </c>
      <c r="J1062" s="6"/>
      <c r="K1062" s="6"/>
      <c r="L1062" s="6"/>
      <c r="M1062" s="6"/>
      <c r="N1062" s="6"/>
      <c r="O1062" s="6"/>
      <c r="P1062" s="6"/>
      <c r="Q1062" s="6"/>
      <c r="R1062" s="6"/>
      <c r="S1062" s="6"/>
    </row>
    <row r="1063" spans="1:19" s="17" customFormat="1" x14ac:dyDescent="0.25">
      <c r="A1063" s="18"/>
      <c r="B1063" s="18"/>
      <c r="C1063" s="6"/>
      <c r="D1063" s="6"/>
      <c r="E1063" s="6"/>
      <c r="F1063" s="6"/>
      <c r="G1063" s="6"/>
      <c r="H1063" s="17">
        <v>1.9900000000000001E-2</v>
      </c>
      <c r="J1063" s="6"/>
      <c r="K1063" s="6"/>
      <c r="L1063" s="6"/>
      <c r="M1063" s="6"/>
      <c r="N1063" s="6"/>
      <c r="O1063" s="6"/>
      <c r="P1063" s="6"/>
      <c r="Q1063" s="6"/>
      <c r="R1063" s="6"/>
      <c r="S1063" s="6"/>
    </row>
    <row r="1064" spans="1:19" s="17" customFormat="1" x14ac:dyDescent="0.25">
      <c r="A1064" s="18"/>
      <c r="B1064" s="18"/>
      <c r="C1064" s="6"/>
      <c r="D1064" s="6"/>
      <c r="E1064" s="6"/>
      <c r="F1064" s="6"/>
      <c r="G1064" s="6"/>
      <c r="H1064" s="17">
        <v>3.2599999999999997E-2</v>
      </c>
      <c r="J1064" s="6"/>
      <c r="K1064" s="6"/>
      <c r="L1064" s="6"/>
      <c r="M1064" s="6"/>
      <c r="N1064" s="6"/>
      <c r="O1064" s="6"/>
      <c r="P1064" s="6"/>
      <c r="Q1064" s="6"/>
      <c r="R1064" s="6"/>
      <c r="S1064" s="6"/>
    </row>
    <row r="1065" spans="1:19" s="17" customFormat="1" x14ac:dyDescent="0.25">
      <c r="A1065" s="18"/>
      <c r="B1065" s="18"/>
      <c r="C1065" s="6"/>
      <c r="D1065" s="6"/>
      <c r="E1065" s="6"/>
      <c r="F1065" s="6"/>
      <c r="G1065" s="6"/>
      <c r="H1065" s="17">
        <v>3.6600000000000001E-2</v>
      </c>
      <c r="J1065" s="6"/>
      <c r="K1065" s="6"/>
      <c r="L1065" s="6"/>
      <c r="M1065" s="6"/>
      <c r="N1065" s="6"/>
      <c r="O1065" s="6"/>
      <c r="P1065" s="6"/>
      <c r="Q1065" s="6"/>
      <c r="R1065" s="6"/>
      <c r="S1065" s="6"/>
    </row>
    <row r="1066" spans="1:19" s="17" customFormat="1" x14ac:dyDescent="0.25">
      <c r="A1066" s="18"/>
      <c r="B1066" s="18"/>
      <c r="C1066" s="6"/>
      <c r="D1066" s="6"/>
      <c r="E1066" s="6"/>
      <c r="F1066" s="6"/>
      <c r="G1066" s="6"/>
      <c r="H1066" s="17">
        <v>5.7999999999999996E-3</v>
      </c>
      <c r="J1066" s="6"/>
      <c r="K1066" s="6"/>
      <c r="L1066" s="6"/>
      <c r="M1066" s="6"/>
      <c r="N1066" s="6"/>
      <c r="O1066" s="6"/>
      <c r="P1066" s="6"/>
      <c r="Q1066" s="6"/>
      <c r="R1066" s="6"/>
      <c r="S1066" s="6"/>
    </row>
    <row r="1067" spans="1:19" s="17" customFormat="1" x14ac:dyDescent="0.25">
      <c r="A1067" s="18"/>
      <c r="B1067" s="18"/>
      <c r="C1067" s="6"/>
      <c r="D1067" s="6"/>
      <c r="E1067" s="6"/>
      <c r="F1067" s="6"/>
      <c r="G1067" s="6"/>
      <c r="H1067" s="17">
        <v>8.5000000000000006E-3</v>
      </c>
      <c r="J1067" s="6"/>
      <c r="K1067" s="6"/>
      <c r="L1067" s="6"/>
      <c r="M1067" s="6"/>
      <c r="N1067" s="6"/>
      <c r="O1067" s="6"/>
      <c r="P1067" s="6"/>
      <c r="Q1067" s="6"/>
      <c r="R1067" s="6"/>
      <c r="S1067" s="6"/>
    </row>
    <row r="1068" spans="1:19" s="17" customFormat="1" x14ac:dyDescent="0.25">
      <c r="A1068" s="18"/>
      <c r="B1068" s="18"/>
      <c r="C1068" s="6"/>
      <c r="D1068" s="6"/>
      <c r="E1068" s="6"/>
      <c r="F1068" s="6"/>
      <c r="G1068" s="6"/>
      <c r="H1068" s="17">
        <v>1.89E-2</v>
      </c>
      <c r="J1068" s="6"/>
      <c r="K1068" s="6"/>
      <c r="L1068" s="6"/>
      <c r="M1068" s="6"/>
      <c r="N1068" s="6"/>
      <c r="O1068" s="6"/>
      <c r="P1068" s="6"/>
      <c r="Q1068" s="6"/>
      <c r="R1068" s="6"/>
      <c r="S1068" s="6"/>
    </row>
    <row r="1069" spans="1:19" s="17" customFormat="1" x14ac:dyDescent="0.25">
      <c r="A1069" s="18"/>
      <c r="B1069" s="18"/>
      <c r="C1069" s="6"/>
      <c r="D1069" s="6"/>
      <c r="E1069" s="6"/>
      <c r="F1069" s="6"/>
      <c r="G1069" s="6"/>
      <c r="H1069" s="17">
        <v>3.0999999999999999E-3</v>
      </c>
      <c r="J1069" s="6"/>
      <c r="K1069" s="6"/>
      <c r="L1069" s="6"/>
      <c r="M1069" s="6"/>
      <c r="N1069" s="6"/>
      <c r="O1069" s="6"/>
      <c r="P1069" s="6"/>
      <c r="Q1069" s="6"/>
      <c r="R1069" s="6"/>
      <c r="S1069" s="6"/>
    </row>
    <row r="1070" spans="1:19" s="17" customFormat="1" x14ac:dyDescent="0.25">
      <c r="A1070" s="18"/>
      <c r="B1070" s="18"/>
      <c r="C1070" s="6"/>
      <c r="D1070" s="6"/>
      <c r="E1070" s="6"/>
      <c r="F1070" s="6"/>
      <c r="G1070" s="6"/>
      <c r="H1070" s="17">
        <v>2.81E-2</v>
      </c>
      <c r="J1070" s="6"/>
      <c r="K1070" s="6"/>
      <c r="L1070" s="6"/>
      <c r="M1070" s="6"/>
      <c r="N1070" s="6"/>
      <c r="O1070" s="6"/>
      <c r="P1070" s="6"/>
      <c r="Q1070" s="6"/>
      <c r="R1070" s="6"/>
      <c r="S1070" s="6"/>
    </row>
    <row r="1071" spans="1:19" s="17" customFormat="1" x14ac:dyDescent="0.25">
      <c r="A1071" s="18"/>
      <c r="B1071" s="18"/>
      <c r="C1071" s="6"/>
      <c r="D1071" s="6"/>
      <c r="E1071" s="6"/>
      <c r="F1071" s="6"/>
      <c r="G1071" s="6"/>
      <c r="H1071" s="17">
        <v>1.55E-2</v>
      </c>
      <c r="J1071" s="6"/>
      <c r="K1071" s="6"/>
      <c r="L1071" s="6"/>
      <c r="M1071" s="6"/>
      <c r="N1071" s="6"/>
      <c r="O1071" s="6"/>
      <c r="P1071" s="6"/>
      <c r="Q1071" s="6"/>
      <c r="R1071" s="6"/>
      <c r="S1071" s="6"/>
    </row>
    <row r="1072" spans="1:19" s="17" customFormat="1" x14ac:dyDescent="0.25">
      <c r="A1072" s="18"/>
      <c r="B1072" s="18"/>
      <c r="C1072" s="6"/>
      <c r="D1072" s="6"/>
      <c r="E1072" s="6"/>
      <c r="F1072" s="6"/>
      <c r="G1072" s="6"/>
      <c r="H1072" s="17">
        <v>1.17E-2</v>
      </c>
      <c r="J1072" s="6"/>
      <c r="K1072" s="6"/>
      <c r="L1072" s="6"/>
      <c r="M1072" s="6"/>
      <c r="N1072" s="6"/>
      <c r="O1072" s="6"/>
      <c r="P1072" s="6"/>
      <c r="Q1072" s="6"/>
      <c r="R1072" s="6"/>
      <c r="S1072" s="6"/>
    </row>
    <row r="1073" spans="1:19" s="17" customFormat="1" x14ac:dyDescent="0.25">
      <c r="A1073" s="18"/>
      <c r="B1073" s="18"/>
      <c r="C1073" s="6"/>
      <c r="D1073" s="6"/>
      <c r="E1073" s="6"/>
      <c r="F1073" s="6"/>
      <c r="G1073" s="6"/>
      <c r="H1073" s="17">
        <v>2.0500000000000001E-2</v>
      </c>
      <c r="J1073" s="6"/>
      <c r="K1073" s="6"/>
      <c r="L1073" s="6"/>
      <c r="M1073" s="6"/>
      <c r="N1073" s="6"/>
      <c r="O1073" s="6"/>
      <c r="P1073" s="6"/>
      <c r="Q1073" s="6"/>
      <c r="R1073" s="6"/>
      <c r="S1073" s="6"/>
    </row>
    <row r="1074" spans="1:19" s="17" customFormat="1" x14ac:dyDescent="0.25">
      <c r="A1074" s="18"/>
      <c r="B1074" s="18"/>
      <c r="C1074" s="6"/>
      <c r="D1074" s="6"/>
      <c r="E1074" s="6"/>
      <c r="F1074" s="6"/>
      <c r="G1074" s="6"/>
      <c r="H1074" s="17">
        <v>6.4000000000000001E-2</v>
      </c>
      <c r="J1074" s="6"/>
      <c r="K1074" s="6"/>
      <c r="L1074" s="6"/>
      <c r="M1074" s="6"/>
      <c r="N1074" s="6"/>
      <c r="O1074" s="6"/>
      <c r="P1074" s="6"/>
      <c r="Q1074" s="6"/>
      <c r="R1074" s="6"/>
      <c r="S1074" s="6"/>
    </row>
    <row r="1075" spans="1:19" s="17" customFormat="1" x14ac:dyDescent="0.25">
      <c r="A1075" s="18"/>
      <c r="B1075" s="18"/>
      <c r="C1075" s="6"/>
      <c r="D1075" s="6"/>
      <c r="E1075" s="6"/>
      <c r="F1075" s="6"/>
      <c r="G1075" s="6"/>
      <c r="H1075" s="17">
        <v>0.21890000000000001</v>
      </c>
      <c r="J1075" s="6"/>
      <c r="K1075" s="6"/>
      <c r="L1075" s="6"/>
      <c r="M1075" s="6"/>
      <c r="N1075" s="6"/>
      <c r="O1075" s="6"/>
      <c r="P1075" s="6"/>
      <c r="Q1075" s="6"/>
      <c r="R1075" s="6"/>
      <c r="S1075" s="6"/>
    </row>
    <row r="1076" spans="1:19" s="17" customFormat="1" x14ac:dyDescent="0.25">
      <c r="A1076" s="18"/>
      <c r="B1076" s="18"/>
      <c r="C1076" s="6"/>
      <c r="D1076" s="6"/>
      <c r="E1076" s="6"/>
      <c r="F1076" s="6"/>
      <c r="G1076" s="6"/>
      <c r="H1076" s="17">
        <v>0.218</v>
      </c>
      <c r="J1076" s="6"/>
      <c r="K1076" s="6"/>
      <c r="L1076" s="6"/>
      <c r="M1076" s="6"/>
      <c r="N1076" s="6"/>
      <c r="O1076" s="6"/>
      <c r="P1076" s="6"/>
      <c r="Q1076" s="6"/>
      <c r="R1076" s="6"/>
      <c r="S1076" s="6"/>
    </row>
    <row r="1077" spans="1:19" s="17" customFormat="1" x14ac:dyDescent="0.25">
      <c r="A1077" s="18"/>
      <c r="B1077" s="18"/>
      <c r="C1077" s="6"/>
      <c r="D1077" s="6"/>
      <c r="E1077" s="6"/>
      <c r="F1077" s="6"/>
      <c r="G1077" s="6"/>
      <c r="H1077" s="17">
        <v>0.12920000000000001</v>
      </c>
      <c r="J1077" s="6"/>
      <c r="K1077" s="6"/>
      <c r="L1077" s="6"/>
      <c r="M1077" s="6"/>
      <c r="N1077" s="6"/>
      <c r="O1077" s="6"/>
      <c r="P1077" s="6"/>
      <c r="Q1077" s="6"/>
      <c r="R1077" s="6"/>
      <c r="S1077" s="6"/>
    </row>
    <row r="1078" spans="1:19" s="17" customFormat="1" x14ac:dyDescent="0.25">
      <c r="A1078" s="18"/>
      <c r="B1078" s="18"/>
      <c r="C1078" s="6"/>
      <c r="D1078" s="6"/>
      <c r="E1078" s="6"/>
      <c r="F1078" s="6"/>
      <c r="G1078" s="6"/>
      <c r="H1078" s="17">
        <v>0</v>
      </c>
      <c r="J1078" s="6"/>
      <c r="K1078" s="6"/>
      <c r="L1078" s="6"/>
      <c r="M1078" s="6"/>
      <c r="N1078" s="6"/>
      <c r="O1078" s="6"/>
      <c r="P1078" s="6"/>
      <c r="Q1078" s="6"/>
      <c r="R1078" s="6"/>
      <c r="S1078" s="6"/>
    </row>
    <row r="1079" spans="1:19" s="17" customFormat="1" x14ac:dyDescent="0.25">
      <c r="A1079" s="18"/>
      <c r="B1079" s="18"/>
      <c r="C1079" s="6"/>
      <c r="D1079" s="6"/>
      <c r="E1079" s="6"/>
      <c r="F1079" s="6"/>
      <c r="G1079" s="6"/>
      <c r="H1079" s="17">
        <v>0.04</v>
      </c>
      <c r="J1079" s="6"/>
      <c r="K1079" s="6"/>
      <c r="L1079" s="6"/>
      <c r="M1079" s="6"/>
      <c r="N1079" s="6"/>
      <c r="O1079" s="6"/>
      <c r="P1079" s="6"/>
      <c r="Q1079" s="6"/>
      <c r="R1079" s="6"/>
      <c r="S1079" s="6"/>
    </row>
    <row r="1080" spans="1:19" s="17" customFormat="1" x14ac:dyDescent="0.25">
      <c r="A1080" s="18"/>
      <c r="B1080" s="18"/>
      <c r="C1080" s="6"/>
      <c r="D1080" s="6"/>
      <c r="E1080" s="6"/>
      <c r="F1080" s="6"/>
      <c r="G1080" s="6"/>
      <c r="H1080" s="17">
        <v>5.1999999999999998E-2</v>
      </c>
      <c r="J1080" s="6"/>
      <c r="K1080" s="6"/>
      <c r="L1080" s="6"/>
      <c r="M1080" s="6"/>
      <c r="N1080" s="6"/>
      <c r="O1080" s="6"/>
      <c r="P1080" s="6"/>
      <c r="Q1080" s="6"/>
      <c r="R1080" s="6"/>
      <c r="S1080" s="6"/>
    </row>
    <row r="1081" spans="1:19" s="17" customFormat="1" x14ac:dyDescent="0.25">
      <c r="A1081" s="18"/>
      <c r="B1081" s="18"/>
      <c r="C1081" s="6"/>
      <c r="D1081" s="6"/>
      <c r="E1081" s="6"/>
      <c r="F1081" s="6"/>
      <c r="G1081" s="6"/>
      <c r="H1081" s="17">
        <v>0</v>
      </c>
      <c r="J1081" s="6"/>
      <c r="K1081" s="6"/>
      <c r="L1081" s="6"/>
      <c r="M1081" s="6"/>
      <c r="N1081" s="6"/>
      <c r="O1081" s="6"/>
      <c r="P1081" s="6"/>
      <c r="Q1081" s="6"/>
      <c r="R1081" s="6"/>
      <c r="S1081" s="6"/>
    </row>
    <row r="1082" spans="1:19" s="17" customFormat="1" x14ac:dyDescent="0.25">
      <c r="A1082" s="18"/>
      <c r="B1082" s="18"/>
      <c r="C1082" s="6"/>
      <c r="D1082" s="6"/>
      <c r="E1082" s="6"/>
      <c r="F1082" s="6"/>
      <c r="G1082" s="6"/>
      <c r="H1082" s="17">
        <v>0</v>
      </c>
      <c r="J1082" s="6"/>
      <c r="K1082" s="6"/>
      <c r="L1082" s="6"/>
      <c r="M1082" s="6"/>
      <c r="N1082" s="6"/>
      <c r="O1082" s="6"/>
      <c r="P1082" s="6"/>
      <c r="Q1082" s="6"/>
      <c r="R1082" s="6"/>
      <c r="S1082" s="6"/>
    </row>
    <row r="1083" spans="1:19" s="17" customFormat="1" x14ac:dyDescent="0.25">
      <c r="A1083" s="18"/>
      <c r="B1083" s="18"/>
      <c r="C1083" s="6"/>
      <c r="D1083" s="6"/>
      <c r="E1083" s="6"/>
      <c r="F1083" s="6"/>
      <c r="G1083" s="6"/>
      <c r="H1083" s="17">
        <v>0.218</v>
      </c>
      <c r="J1083" s="6"/>
      <c r="K1083" s="6"/>
      <c r="L1083" s="6"/>
      <c r="M1083" s="6"/>
      <c r="N1083" s="6"/>
      <c r="O1083" s="6"/>
      <c r="P1083" s="6"/>
      <c r="Q1083" s="6"/>
      <c r="R1083" s="6"/>
      <c r="S1083" s="6"/>
    </row>
    <row r="1084" spans="1:19" s="17" customFormat="1" x14ac:dyDescent="0.25">
      <c r="A1084" s="18"/>
      <c r="B1084" s="18"/>
      <c r="C1084" s="6"/>
      <c r="D1084" s="6"/>
      <c r="E1084" s="6"/>
      <c r="F1084" s="6"/>
      <c r="G1084" s="6"/>
      <c r="H1084" s="17">
        <v>0.76580000000000004</v>
      </c>
      <c r="J1084" s="6"/>
      <c r="K1084" s="6"/>
      <c r="L1084" s="6"/>
      <c r="M1084" s="6"/>
      <c r="N1084" s="6"/>
      <c r="O1084" s="6"/>
      <c r="P1084" s="6"/>
      <c r="Q1084" s="6"/>
      <c r="R1084" s="6"/>
      <c r="S1084" s="6"/>
    </row>
    <row r="1085" spans="1:19" s="17" customFormat="1" x14ac:dyDescent="0.25">
      <c r="A1085" s="18"/>
      <c r="B1085" s="18"/>
      <c r="C1085" s="6"/>
      <c r="D1085" s="6"/>
      <c r="E1085" s="6"/>
      <c r="F1085" s="6"/>
      <c r="G1085" s="6"/>
      <c r="H1085" s="17">
        <v>0.37080000000000002</v>
      </c>
      <c r="J1085" s="6"/>
      <c r="K1085" s="6"/>
      <c r="L1085" s="6"/>
      <c r="M1085" s="6"/>
      <c r="N1085" s="6"/>
      <c r="O1085" s="6"/>
      <c r="P1085" s="6"/>
      <c r="Q1085" s="6"/>
      <c r="R1085" s="6"/>
      <c r="S1085" s="6"/>
    </row>
    <row r="1086" spans="1:19" s="17" customFormat="1" x14ac:dyDescent="0.25">
      <c r="A1086" s="18"/>
      <c r="B1086" s="18"/>
      <c r="C1086" s="6"/>
      <c r="D1086" s="6"/>
      <c r="E1086" s="6"/>
      <c r="F1086" s="6"/>
      <c r="G1086" s="6"/>
      <c r="H1086" s="17">
        <v>0.2301</v>
      </c>
      <c r="J1086" s="6"/>
      <c r="K1086" s="6"/>
      <c r="L1086" s="6"/>
      <c r="M1086" s="6"/>
      <c r="N1086" s="6"/>
      <c r="O1086" s="6"/>
      <c r="P1086" s="6"/>
      <c r="Q1086" s="6"/>
      <c r="R1086" s="6"/>
      <c r="S1086" s="6"/>
    </row>
    <row r="1087" spans="1:19" s="17" customFormat="1" x14ac:dyDescent="0.25">
      <c r="A1087" s="18"/>
      <c r="B1087" s="18"/>
      <c r="C1087" s="6"/>
      <c r="D1087" s="6"/>
      <c r="E1087" s="6"/>
      <c r="F1087" s="6"/>
      <c r="G1087" s="6"/>
      <c r="H1087" s="17">
        <v>0.8659</v>
      </c>
      <c r="J1087" s="6"/>
      <c r="K1087" s="6"/>
      <c r="L1087" s="6"/>
      <c r="M1087" s="6"/>
      <c r="N1087" s="6"/>
      <c r="O1087" s="6"/>
      <c r="P1087" s="6"/>
      <c r="Q1087" s="6"/>
      <c r="R1087" s="6"/>
      <c r="S1087" s="6"/>
    </row>
    <row r="1088" spans="1:19" s="17" customFormat="1" x14ac:dyDescent="0.25">
      <c r="A1088" s="18"/>
      <c r="B1088" s="18"/>
      <c r="C1088" s="6"/>
      <c r="D1088" s="6"/>
      <c r="E1088" s="6"/>
      <c r="F1088" s="6"/>
      <c r="G1088" s="6"/>
      <c r="H1088" s="17">
        <v>5.79E-2</v>
      </c>
      <c r="J1088" s="6"/>
      <c r="K1088" s="6"/>
      <c r="L1088" s="6"/>
      <c r="M1088" s="6"/>
      <c r="N1088" s="6"/>
      <c r="O1088" s="6"/>
      <c r="P1088" s="6"/>
      <c r="Q1088" s="6"/>
      <c r="R1088" s="6"/>
      <c r="S1088" s="6"/>
    </row>
    <row r="1089" spans="1:19" s="17" customFormat="1" x14ac:dyDescent="0.25">
      <c r="A1089" s="18"/>
      <c r="B1089" s="18"/>
      <c r="C1089" s="6"/>
      <c r="D1089" s="6"/>
      <c r="E1089" s="6"/>
      <c r="F1089" s="6"/>
      <c r="G1089" s="6"/>
      <c r="H1089" s="17">
        <v>0.1946</v>
      </c>
      <c r="J1089" s="6"/>
      <c r="K1089" s="6"/>
      <c r="L1089" s="6"/>
      <c r="M1089" s="6"/>
      <c r="N1089" s="6"/>
      <c r="O1089" s="6"/>
      <c r="P1089" s="6"/>
      <c r="Q1089" s="6"/>
      <c r="R1089" s="6"/>
      <c r="S1089" s="6"/>
    </row>
    <row r="1090" spans="1:19" s="17" customFormat="1" x14ac:dyDescent="0.25">
      <c r="A1090" s="18"/>
      <c r="B1090" s="18"/>
      <c r="C1090" s="6"/>
      <c r="D1090" s="6"/>
      <c r="E1090" s="6"/>
      <c r="F1090" s="6"/>
      <c r="G1090" s="6"/>
      <c r="H1090" s="17">
        <v>0.76580000000000004</v>
      </c>
      <c r="J1090" s="6"/>
      <c r="K1090" s="6"/>
      <c r="L1090" s="6"/>
      <c r="M1090" s="6"/>
      <c r="N1090" s="6"/>
      <c r="O1090" s="6"/>
      <c r="P1090" s="6"/>
      <c r="Q1090" s="6"/>
      <c r="R1090" s="6"/>
      <c r="S1090" s="6"/>
    </row>
    <row r="1091" spans="1:19" s="17" customFormat="1" x14ac:dyDescent="0.25">
      <c r="A1091" s="18"/>
      <c r="B1091" s="18"/>
      <c r="C1091" s="6"/>
      <c r="D1091" s="6"/>
      <c r="E1091" s="6"/>
      <c r="F1091" s="6"/>
      <c r="G1091" s="6"/>
      <c r="H1091" s="17">
        <v>2.1000000000000001E-2</v>
      </c>
      <c r="J1091" s="6"/>
      <c r="K1091" s="6"/>
      <c r="L1091" s="6"/>
      <c r="M1091" s="6"/>
      <c r="N1091" s="6"/>
      <c r="O1091" s="6"/>
      <c r="P1091" s="6"/>
      <c r="Q1091" s="6"/>
      <c r="R1091" s="6"/>
      <c r="S1091" s="6"/>
    </row>
    <row r="1092" spans="1:19" s="17" customFormat="1" x14ac:dyDescent="0.25">
      <c r="A1092" s="18"/>
      <c r="B1092" s="18"/>
      <c r="C1092" s="6"/>
      <c r="D1092" s="6"/>
      <c r="E1092" s="6"/>
      <c r="F1092" s="6"/>
      <c r="G1092" s="6"/>
      <c r="H1092" s="17">
        <v>0.99760000000000004</v>
      </c>
      <c r="J1092" s="6"/>
      <c r="K1092" s="6"/>
      <c r="L1092" s="6"/>
      <c r="M1092" s="6"/>
      <c r="N1092" s="6"/>
      <c r="O1092" s="6"/>
      <c r="P1092" s="6"/>
      <c r="Q1092" s="6"/>
      <c r="R1092" s="6"/>
      <c r="S1092" s="6"/>
    </row>
    <row r="1093" spans="1:19" s="17" customFormat="1" x14ac:dyDescent="0.25">
      <c r="A1093" s="18"/>
      <c r="B1093" s="18"/>
      <c r="C1093" s="6"/>
      <c r="D1093" s="6"/>
      <c r="E1093" s="6"/>
      <c r="F1093" s="6"/>
      <c r="G1093" s="6"/>
      <c r="H1093" s="17">
        <v>0.30990000000000001</v>
      </c>
      <c r="J1093" s="6"/>
      <c r="K1093" s="6"/>
      <c r="L1093" s="6"/>
      <c r="M1093" s="6"/>
      <c r="N1093" s="6"/>
      <c r="O1093" s="6"/>
      <c r="P1093" s="6"/>
      <c r="Q1093" s="6"/>
      <c r="R1093" s="6"/>
      <c r="S1093" s="6"/>
    </row>
    <row r="1094" spans="1:19" s="17" customFormat="1" x14ac:dyDescent="0.25">
      <c r="A1094" s="18"/>
      <c r="B1094" s="18"/>
      <c r="C1094" s="6"/>
      <c r="D1094" s="6"/>
      <c r="E1094" s="6"/>
      <c r="F1094" s="6"/>
      <c r="G1094" s="6"/>
      <c r="H1094" s="17">
        <v>6.0000000000000001E-3</v>
      </c>
      <c r="J1094" s="6"/>
      <c r="K1094" s="6"/>
      <c r="L1094" s="6"/>
      <c r="M1094" s="6"/>
      <c r="N1094" s="6"/>
      <c r="O1094" s="6"/>
      <c r="P1094" s="6"/>
      <c r="Q1094" s="6"/>
      <c r="R1094" s="6"/>
      <c r="S1094" s="6"/>
    </row>
    <row r="1095" spans="1:19" s="17" customFormat="1" x14ac:dyDescent="0.25">
      <c r="A1095" s="18"/>
      <c r="B1095" s="18"/>
      <c r="C1095" s="6"/>
      <c r="D1095" s="6"/>
      <c r="E1095" s="6"/>
      <c r="F1095" s="6"/>
      <c r="G1095" s="6"/>
      <c r="H1095" s="17">
        <v>0.72230000000000005</v>
      </c>
      <c r="J1095" s="6"/>
      <c r="K1095" s="6"/>
      <c r="L1095" s="6"/>
      <c r="M1095" s="6"/>
      <c r="N1095" s="6"/>
      <c r="O1095" s="6"/>
      <c r="P1095" s="6"/>
      <c r="Q1095" s="6"/>
      <c r="R1095" s="6"/>
      <c r="S1095" s="6"/>
    </row>
    <row r="1096" spans="1:19" s="17" customFormat="1" x14ac:dyDescent="0.25">
      <c r="A1096" s="18"/>
      <c r="B1096" s="18"/>
      <c r="C1096" s="6"/>
      <c r="D1096" s="6"/>
      <c r="E1096" s="6"/>
      <c r="F1096" s="6"/>
      <c r="G1096" s="6"/>
      <c r="H1096" s="17">
        <v>3.6900000000000002E-2</v>
      </c>
      <c r="J1096" s="6"/>
      <c r="K1096" s="6"/>
      <c r="L1096" s="6"/>
      <c r="M1096" s="6"/>
      <c r="N1096" s="6"/>
      <c r="O1096" s="6"/>
      <c r="P1096" s="6"/>
      <c r="Q1096" s="6"/>
      <c r="R1096" s="6"/>
      <c r="S1096" s="6"/>
    </row>
    <row r="1097" spans="1:19" s="17" customFormat="1" x14ac:dyDescent="0.25">
      <c r="A1097" s="18"/>
      <c r="B1097" s="18"/>
      <c r="C1097" s="6"/>
      <c r="D1097" s="6"/>
      <c r="E1097" s="6"/>
      <c r="F1097" s="6"/>
      <c r="G1097" s="6"/>
      <c r="H1097" s="17">
        <v>3.8999999999999998E-3</v>
      </c>
      <c r="J1097" s="6"/>
      <c r="K1097" s="6"/>
      <c r="L1097" s="6"/>
      <c r="M1097" s="6"/>
      <c r="N1097" s="6"/>
      <c r="O1097" s="6"/>
      <c r="P1097" s="6"/>
      <c r="Q1097" s="6"/>
      <c r="R1097" s="6"/>
      <c r="S1097" s="6"/>
    </row>
    <row r="1098" spans="1:19" s="17" customFormat="1" x14ac:dyDescent="0.25">
      <c r="A1098" s="18"/>
      <c r="B1098" s="18"/>
      <c r="C1098" s="6"/>
      <c r="D1098" s="6"/>
      <c r="E1098" s="6"/>
      <c r="F1098" s="6"/>
      <c r="G1098" s="6"/>
      <c r="H1098" s="17">
        <v>0.59279999999999999</v>
      </c>
      <c r="J1098" s="6"/>
      <c r="K1098" s="6"/>
      <c r="L1098" s="6"/>
      <c r="M1098" s="6"/>
      <c r="N1098" s="6"/>
      <c r="O1098" s="6"/>
      <c r="P1098" s="6"/>
      <c r="Q1098" s="6"/>
      <c r="R1098" s="6"/>
      <c r="S1098" s="6"/>
    </row>
    <row r="1099" spans="1:19" s="17" customFormat="1" x14ac:dyDescent="0.25">
      <c r="A1099" s="18"/>
      <c r="B1099" s="18"/>
      <c r="C1099" s="6"/>
      <c r="D1099" s="6"/>
      <c r="E1099" s="6"/>
      <c r="F1099" s="6"/>
      <c r="G1099" s="6"/>
      <c r="H1099" s="17">
        <v>4.3499999999999997E-2</v>
      </c>
      <c r="J1099" s="6"/>
      <c r="K1099" s="6"/>
      <c r="L1099" s="6"/>
      <c r="M1099" s="6"/>
      <c r="N1099" s="6"/>
      <c r="O1099" s="6"/>
      <c r="P1099" s="6"/>
      <c r="Q1099" s="6"/>
      <c r="R1099" s="6"/>
      <c r="S1099" s="6"/>
    </row>
    <row r="1100" spans="1:19" s="17" customFormat="1" x14ac:dyDescent="0.25">
      <c r="A1100" s="18"/>
      <c r="B1100" s="18"/>
      <c r="C1100" s="6"/>
      <c r="D1100" s="6"/>
      <c r="E1100" s="6"/>
      <c r="F1100" s="6"/>
      <c r="G1100" s="6"/>
      <c r="H1100" s="17">
        <v>4.48E-2</v>
      </c>
      <c r="J1100" s="6"/>
      <c r="K1100" s="6"/>
      <c r="L1100" s="6"/>
      <c r="M1100" s="6"/>
      <c r="N1100" s="6"/>
      <c r="O1100" s="6"/>
      <c r="P1100" s="6"/>
      <c r="Q1100" s="6"/>
      <c r="R1100" s="6"/>
      <c r="S1100" s="6"/>
    </row>
    <row r="1101" spans="1:19" s="17" customFormat="1" x14ac:dyDescent="0.25">
      <c r="A1101" s="18"/>
      <c r="B1101" s="18"/>
      <c r="C1101" s="6"/>
      <c r="D1101" s="6"/>
      <c r="E1101" s="6"/>
      <c r="F1101" s="6"/>
      <c r="G1101" s="6"/>
      <c r="H1101" s="17">
        <v>0.52790000000000004</v>
      </c>
      <c r="J1101" s="6"/>
      <c r="K1101" s="6"/>
      <c r="L1101" s="6"/>
      <c r="M1101" s="6"/>
      <c r="N1101" s="6"/>
      <c r="O1101" s="6"/>
      <c r="P1101" s="6"/>
      <c r="Q1101" s="6"/>
      <c r="R1101" s="6"/>
      <c r="S1101" s="6"/>
    </row>
    <row r="1102" spans="1:19" s="17" customFormat="1" x14ac:dyDescent="0.25">
      <c r="A1102" s="18"/>
      <c r="B1102" s="18"/>
      <c r="C1102" s="6"/>
      <c r="D1102" s="6"/>
      <c r="E1102" s="6"/>
      <c r="F1102" s="6"/>
      <c r="G1102" s="6"/>
      <c r="H1102" s="17">
        <v>1.04E-2</v>
      </c>
      <c r="J1102" s="6"/>
      <c r="K1102" s="6"/>
      <c r="L1102" s="6"/>
      <c r="M1102" s="6"/>
      <c r="N1102" s="6"/>
      <c r="O1102" s="6"/>
      <c r="P1102" s="6"/>
      <c r="Q1102" s="6"/>
      <c r="R1102" s="6"/>
      <c r="S1102" s="6"/>
    </row>
    <row r="1103" spans="1:19" s="17" customFormat="1" x14ac:dyDescent="0.25">
      <c r="A1103" s="18"/>
      <c r="B1103" s="18"/>
      <c r="C1103" s="6"/>
      <c r="D1103" s="6"/>
      <c r="E1103" s="6"/>
      <c r="F1103" s="6"/>
      <c r="G1103" s="6"/>
      <c r="H1103" s="17">
        <v>6.4000000000000003E-3</v>
      </c>
      <c r="J1103" s="6"/>
      <c r="K1103" s="6"/>
      <c r="L1103" s="6"/>
      <c r="M1103" s="6"/>
      <c r="N1103" s="6"/>
      <c r="O1103" s="6"/>
      <c r="P1103" s="6"/>
      <c r="Q1103" s="6"/>
      <c r="R1103" s="6"/>
      <c r="S1103" s="6"/>
    </row>
    <row r="1104" spans="1:19" s="17" customFormat="1" x14ac:dyDescent="0.25">
      <c r="A1104" s="18"/>
      <c r="B1104" s="18"/>
      <c r="C1104" s="6"/>
      <c r="D1104" s="6"/>
      <c r="E1104" s="6"/>
      <c r="F1104" s="6"/>
      <c r="G1104" s="6"/>
      <c r="H1104" s="17">
        <v>2E-3</v>
      </c>
      <c r="J1104" s="6"/>
      <c r="K1104" s="6"/>
      <c r="L1104" s="6"/>
      <c r="M1104" s="6"/>
      <c r="N1104" s="6"/>
      <c r="O1104" s="6"/>
      <c r="P1104" s="6"/>
      <c r="Q1104" s="6"/>
      <c r="R1104" s="6"/>
      <c r="S1104" s="6"/>
    </row>
    <row r="1105" spans="1:19" s="17" customFormat="1" x14ac:dyDescent="0.25">
      <c r="A1105" s="18"/>
      <c r="B1105" s="18"/>
      <c r="C1105" s="6"/>
      <c r="D1105" s="6"/>
      <c r="E1105" s="6"/>
      <c r="F1105" s="6"/>
      <c r="G1105" s="6"/>
      <c r="H1105" s="17">
        <v>0.99760000000000004</v>
      </c>
      <c r="J1105" s="6"/>
      <c r="K1105" s="6"/>
      <c r="L1105" s="6"/>
      <c r="M1105" s="6"/>
      <c r="N1105" s="6"/>
      <c r="O1105" s="6"/>
      <c r="P1105" s="6"/>
      <c r="Q1105" s="6"/>
      <c r="R1105" s="6"/>
      <c r="S1105" s="6"/>
    </row>
    <row r="1106" spans="1:19" s="17" customFormat="1" x14ac:dyDescent="0.25">
      <c r="A1106" s="18"/>
      <c r="B1106" s="18"/>
      <c r="C1106" s="6"/>
      <c r="D1106" s="6"/>
      <c r="E1106" s="6"/>
      <c r="F1106" s="6"/>
      <c r="G1106" s="6"/>
      <c r="H1106" s="17">
        <v>5.5999999999999999E-3</v>
      </c>
      <c r="J1106" s="6"/>
      <c r="K1106" s="6"/>
      <c r="L1106" s="6"/>
      <c r="M1106" s="6"/>
      <c r="N1106" s="6"/>
      <c r="O1106" s="6"/>
      <c r="P1106" s="6"/>
      <c r="Q1106" s="6"/>
      <c r="R1106" s="6"/>
      <c r="S1106" s="6"/>
    </row>
    <row r="1107" spans="1:19" s="17" customFormat="1" x14ac:dyDescent="0.25">
      <c r="A1107" s="18"/>
      <c r="B1107" s="18"/>
      <c r="C1107" s="6"/>
      <c r="D1107" s="6"/>
      <c r="E1107" s="6"/>
      <c r="F1107" s="6"/>
      <c r="G1107" s="6"/>
      <c r="H1107" s="17">
        <v>2.1000000000000001E-2</v>
      </c>
      <c r="J1107" s="6"/>
      <c r="K1107" s="6"/>
      <c r="L1107" s="6"/>
      <c r="M1107" s="6"/>
      <c r="N1107" s="6"/>
      <c r="O1107" s="6"/>
      <c r="P1107" s="6"/>
      <c r="Q1107" s="6"/>
      <c r="R1107" s="6"/>
      <c r="S1107" s="6"/>
    </row>
    <row r="1108" spans="1:19" s="17" customFormat="1" x14ac:dyDescent="0.25">
      <c r="A1108" s="18"/>
      <c r="B1108" s="18"/>
      <c r="C1108" s="6"/>
      <c r="D1108" s="6"/>
      <c r="E1108" s="6"/>
      <c r="F1108" s="6"/>
      <c r="G1108" s="6"/>
      <c r="H1108" s="17">
        <v>0.9</v>
      </c>
      <c r="J1108" s="6"/>
      <c r="K1108" s="6"/>
      <c r="L1108" s="6"/>
      <c r="M1108" s="6"/>
      <c r="N1108" s="6"/>
      <c r="O1108" s="6"/>
      <c r="P1108" s="6"/>
      <c r="Q1108" s="6"/>
      <c r="R1108" s="6"/>
      <c r="S1108" s="6"/>
    </row>
    <row r="1109" spans="1:19" s="17" customFormat="1" x14ac:dyDescent="0.25">
      <c r="A1109" s="18"/>
      <c r="B1109" s="18"/>
      <c r="C1109" s="6"/>
      <c r="D1109" s="6"/>
      <c r="E1109" s="6"/>
      <c r="F1109" s="6"/>
      <c r="G1109" s="6"/>
      <c r="H1109" s="17">
        <v>0.15210000000000001</v>
      </c>
      <c r="J1109" s="6"/>
      <c r="K1109" s="6"/>
      <c r="L1109" s="6"/>
      <c r="M1109" s="6"/>
      <c r="N1109" s="6"/>
      <c r="O1109" s="6"/>
      <c r="P1109" s="6"/>
      <c r="Q1109" s="6"/>
      <c r="R1109" s="6"/>
      <c r="S1109" s="6"/>
    </row>
    <row r="1110" spans="1:19" s="17" customFormat="1" x14ac:dyDescent="0.25">
      <c r="A1110" s="18"/>
      <c r="B1110" s="18"/>
      <c r="C1110" s="6"/>
      <c r="D1110" s="6"/>
      <c r="E1110" s="6"/>
      <c r="F1110" s="6"/>
      <c r="G1110" s="6"/>
      <c r="H1110" s="17">
        <v>0.79349999999999998</v>
      </c>
      <c r="J1110" s="6"/>
      <c r="K1110" s="6"/>
      <c r="L1110" s="6"/>
      <c r="M1110" s="6"/>
      <c r="N1110" s="6"/>
      <c r="O1110" s="6"/>
      <c r="P1110" s="6"/>
      <c r="Q1110" s="6"/>
      <c r="R1110" s="6"/>
      <c r="S1110" s="6"/>
    </row>
    <row r="1111" spans="1:19" s="17" customFormat="1" x14ac:dyDescent="0.25">
      <c r="A1111" s="18"/>
      <c r="B1111" s="18"/>
      <c r="C1111" s="6"/>
      <c r="D1111" s="6"/>
      <c r="E1111" s="6"/>
      <c r="F1111" s="6"/>
      <c r="G1111" s="6"/>
      <c r="H1111" s="17">
        <v>0.1021</v>
      </c>
      <c r="J1111" s="6"/>
      <c r="K1111" s="6"/>
      <c r="L1111" s="6"/>
      <c r="M1111" s="6"/>
      <c r="N1111" s="6"/>
      <c r="O1111" s="6"/>
      <c r="P1111" s="6"/>
      <c r="Q1111" s="6"/>
      <c r="R1111" s="6"/>
      <c r="S1111" s="6"/>
    </row>
    <row r="1112" spans="1:19" s="17" customFormat="1" x14ac:dyDescent="0.25">
      <c r="A1112" s="18"/>
      <c r="B1112" s="18"/>
      <c r="C1112" s="6"/>
      <c r="D1112" s="6"/>
      <c r="E1112" s="6"/>
      <c r="F1112" s="6"/>
      <c r="G1112" s="6"/>
      <c r="H1112" s="17">
        <v>0.18</v>
      </c>
      <c r="J1112" s="6"/>
      <c r="K1112" s="6"/>
      <c r="L1112" s="6"/>
      <c r="M1112" s="6"/>
      <c r="N1112" s="6"/>
      <c r="O1112" s="6"/>
      <c r="P1112" s="6"/>
      <c r="Q1112" s="6"/>
      <c r="R1112" s="6"/>
      <c r="S1112" s="6"/>
    </row>
    <row r="1113" spans="1:19" s="17" customFormat="1" x14ac:dyDescent="0.25">
      <c r="A1113" s="18"/>
      <c r="B1113" s="18"/>
      <c r="C1113" s="6"/>
      <c r="D1113" s="6"/>
      <c r="E1113" s="6"/>
      <c r="F1113" s="6"/>
      <c r="G1113" s="6"/>
      <c r="H1113" s="17">
        <v>0.33910000000000001</v>
      </c>
      <c r="J1113" s="6"/>
      <c r="K1113" s="6"/>
      <c r="L1113" s="6"/>
      <c r="M1113" s="6"/>
      <c r="N1113" s="6"/>
      <c r="O1113" s="6"/>
      <c r="P1113" s="6"/>
      <c r="Q1113" s="6"/>
      <c r="R1113" s="6"/>
      <c r="S1113" s="6"/>
    </row>
    <row r="1114" spans="1:19" s="17" customFormat="1" x14ac:dyDescent="0.25">
      <c r="A1114" s="18"/>
      <c r="B1114" s="18"/>
      <c r="C1114" s="6"/>
      <c r="D1114" s="6"/>
      <c r="E1114" s="6"/>
      <c r="F1114" s="6"/>
      <c r="G1114" s="6"/>
      <c r="H1114" s="17">
        <v>0.91469999999999996</v>
      </c>
      <c r="J1114" s="6"/>
      <c r="K1114" s="6"/>
      <c r="L1114" s="6"/>
      <c r="M1114" s="6"/>
      <c r="N1114" s="6"/>
      <c r="O1114" s="6"/>
      <c r="P1114" s="6"/>
      <c r="Q1114" s="6"/>
      <c r="R1114" s="6"/>
      <c r="S1114" s="6"/>
    </row>
    <row r="1115" spans="1:19" s="17" customFormat="1" x14ac:dyDescent="0.25">
      <c r="A1115" s="18"/>
      <c r="B1115" s="18"/>
      <c r="C1115" s="6"/>
      <c r="D1115" s="6"/>
      <c r="E1115" s="6"/>
      <c r="F1115" s="6"/>
      <c r="G1115" s="6"/>
      <c r="H1115" s="17">
        <v>0.25319999999999998</v>
      </c>
      <c r="J1115" s="6"/>
      <c r="K1115" s="6"/>
      <c r="L1115" s="6"/>
      <c r="M1115" s="6"/>
      <c r="N1115" s="6"/>
      <c r="O1115" s="6"/>
      <c r="P1115" s="6"/>
      <c r="Q1115" s="6"/>
      <c r="R1115" s="6"/>
      <c r="S1115" s="6"/>
    </row>
    <row r="1116" spans="1:19" s="17" customFormat="1" x14ac:dyDescent="0.25">
      <c r="A1116" s="18"/>
      <c r="B1116" s="18"/>
      <c r="C1116" s="6"/>
      <c r="D1116" s="6"/>
      <c r="E1116" s="6"/>
      <c r="F1116" s="6"/>
      <c r="G1116" s="6"/>
      <c r="H1116" s="17">
        <v>0.24329999999999999</v>
      </c>
      <c r="J1116" s="6"/>
      <c r="K1116" s="6"/>
      <c r="L1116" s="6"/>
      <c r="M1116" s="6"/>
      <c r="N1116" s="6"/>
      <c r="O1116" s="6"/>
      <c r="P1116" s="6"/>
      <c r="Q1116" s="6"/>
      <c r="R1116" s="6"/>
      <c r="S1116" s="6"/>
    </row>
    <row r="1117" spans="1:19" s="17" customFormat="1" x14ac:dyDescent="0.25">
      <c r="A1117" s="18"/>
      <c r="B1117" s="18"/>
      <c r="C1117" s="6"/>
      <c r="D1117" s="6"/>
      <c r="E1117" s="6"/>
      <c r="F1117" s="6"/>
      <c r="G1117" s="6"/>
      <c r="H1117" s="17">
        <v>0.16980000000000001</v>
      </c>
      <c r="J1117" s="6"/>
      <c r="K1117" s="6"/>
      <c r="L1117" s="6"/>
      <c r="M1117" s="6"/>
      <c r="N1117" s="6"/>
      <c r="O1117" s="6"/>
      <c r="P1117" s="6"/>
      <c r="Q1117" s="6"/>
      <c r="R1117" s="6"/>
      <c r="S1117" s="6"/>
    </row>
    <row r="1118" spans="1:19" s="17" customFormat="1" x14ac:dyDescent="0.25">
      <c r="A1118" s="18"/>
      <c r="B1118" s="18"/>
      <c r="C1118" s="6"/>
      <c r="D1118" s="6"/>
      <c r="E1118" s="6"/>
      <c r="F1118" s="6"/>
      <c r="G1118" s="6"/>
      <c r="H1118" s="17">
        <v>0.63049999999999995</v>
      </c>
      <c r="J1118" s="6"/>
      <c r="K1118" s="6"/>
      <c r="L1118" s="6"/>
      <c r="M1118" s="6"/>
      <c r="N1118" s="6"/>
      <c r="O1118" s="6"/>
      <c r="P1118" s="6"/>
      <c r="Q1118" s="6"/>
      <c r="R1118" s="6"/>
      <c r="S1118" s="6"/>
    </row>
    <row r="1119" spans="1:19" s="17" customFormat="1" x14ac:dyDescent="0.25">
      <c r="A1119" s="18"/>
      <c r="B1119" s="18"/>
      <c r="C1119" s="6"/>
      <c r="D1119" s="6"/>
      <c r="E1119" s="6"/>
      <c r="F1119" s="6"/>
      <c r="G1119" s="6"/>
      <c r="H1119" s="17">
        <v>0.40810000000000002</v>
      </c>
      <c r="J1119" s="6"/>
      <c r="K1119" s="6"/>
      <c r="L1119" s="6"/>
      <c r="M1119" s="6"/>
      <c r="N1119" s="6"/>
      <c r="O1119" s="6"/>
      <c r="P1119" s="6"/>
      <c r="Q1119" s="6"/>
      <c r="R1119" s="6"/>
      <c r="S1119" s="6"/>
    </row>
    <row r="1120" spans="1:19" s="17" customFormat="1" x14ac:dyDescent="0.25">
      <c r="A1120" s="18"/>
      <c r="B1120" s="18"/>
      <c r="C1120" s="6"/>
      <c r="D1120" s="6"/>
      <c r="E1120" s="6"/>
      <c r="F1120" s="6"/>
      <c r="G1120" s="6"/>
      <c r="H1120" s="17">
        <v>0.30990000000000001</v>
      </c>
      <c r="J1120" s="6"/>
      <c r="K1120" s="6"/>
      <c r="L1120" s="6"/>
      <c r="M1120" s="6"/>
      <c r="N1120" s="6"/>
      <c r="O1120" s="6"/>
      <c r="P1120" s="6"/>
      <c r="Q1120" s="6"/>
      <c r="R1120" s="6"/>
      <c r="S1120" s="6"/>
    </row>
    <row r="1121" spans="1:19" s="17" customFormat="1" x14ac:dyDescent="0.25">
      <c r="A1121" s="18"/>
      <c r="B1121" s="18"/>
      <c r="C1121" s="6"/>
      <c r="D1121" s="6"/>
      <c r="E1121" s="6"/>
      <c r="F1121" s="6"/>
      <c r="G1121" s="6"/>
      <c r="H1121" s="17">
        <v>0.35870000000000002</v>
      </c>
      <c r="J1121" s="6"/>
      <c r="K1121" s="6"/>
      <c r="L1121" s="6"/>
      <c r="M1121" s="6"/>
      <c r="N1121" s="6"/>
      <c r="O1121" s="6"/>
      <c r="P1121" s="6"/>
      <c r="Q1121" s="6"/>
      <c r="R1121" s="6"/>
      <c r="S1121" s="6"/>
    </row>
    <row r="1122" spans="1:19" s="17" customFormat="1" x14ac:dyDescent="0.25">
      <c r="A1122" s="18"/>
      <c r="B1122" s="18"/>
      <c r="C1122" s="6"/>
      <c r="D1122" s="6"/>
      <c r="E1122" s="6"/>
      <c r="F1122" s="6"/>
      <c r="G1122" s="6"/>
      <c r="H1122" s="17">
        <v>4.5999999999999999E-3</v>
      </c>
      <c r="J1122" s="6"/>
      <c r="K1122" s="6"/>
      <c r="L1122" s="6"/>
      <c r="M1122" s="6"/>
      <c r="N1122" s="6"/>
      <c r="O1122" s="6"/>
      <c r="P1122" s="6"/>
      <c r="Q1122" s="6"/>
      <c r="R1122" s="6"/>
      <c r="S1122" s="6"/>
    </row>
    <row r="1123" spans="1:19" s="17" customFormat="1" x14ac:dyDescent="0.25">
      <c r="A1123" s="18"/>
      <c r="B1123" s="18"/>
      <c r="C1123" s="6"/>
      <c r="D1123" s="6"/>
      <c r="E1123" s="6"/>
      <c r="F1123" s="6"/>
      <c r="G1123" s="6"/>
      <c r="H1123" s="17">
        <v>4.48E-2</v>
      </c>
      <c r="J1123" s="6"/>
      <c r="K1123" s="6"/>
      <c r="L1123" s="6"/>
      <c r="M1123" s="6"/>
      <c r="N1123" s="6"/>
      <c r="O1123" s="6"/>
      <c r="P1123" s="6"/>
      <c r="Q1123" s="6"/>
      <c r="R1123" s="6"/>
      <c r="S1123" s="6"/>
    </row>
    <row r="1124" spans="1:19" s="17" customFormat="1" x14ac:dyDescent="0.25">
      <c r="A1124" s="18"/>
      <c r="B1124" s="18"/>
      <c r="C1124" s="6"/>
      <c r="D1124" s="6"/>
      <c r="E1124" s="6"/>
      <c r="F1124" s="6"/>
      <c r="G1124" s="6"/>
      <c r="H1124" s="17">
        <v>5.79E-2</v>
      </c>
      <c r="J1124" s="6"/>
      <c r="K1124" s="6"/>
      <c r="L1124" s="6"/>
      <c r="M1124" s="6"/>
      <c r="N1124" s="6"/>
      <c r="O1124" s="6"/>
      <c r="P1124" s="6"/>
      <c r="Q1124" s="6"/>
      <c r="R1124" s="6"/>
      <c r="S1124" s="6"/>
    </row>
    <row r="1125" spans="1:19" s="17" customFormat="1" x14ac:dyDescent="0.25">
      <c r="A1125" s="18"/>
      <c r="B1125" s="18"/>
      <c r="C1125" s="6"/>
      <c r="D1125" s="6"/>
      <c r="E1125" s="6"/>
      <c r="F1125" s="6"/>
      <c r="G1125" s="6"/>
      <c r="H1125" s="17">
        <v>4.1099999999999998E-2</v>
      </c>
      <c r="J1125" s="6"/>
      <c r="K1125" s="6"/>
      <c r="L1125" s="6"/>
      <c r="M1125" s="6"/>
      <c r="N1125" s="6"/>
      <c r="O1125" s="6"/>
      <c r="P1125" s="6"/>
      <c r="Q1125" s="6"/>
      <c r="R1125" s="6"/>
      <c r="S1125" s="6"/>
    </row>
    <row r="1126" spans="1:19" s="17" customFormat="1" x14ac:dyDescent="0.25">
      <c r="A1126" s="18"/>
      <c r="B1126" s="18"/>
      <c r="C1126" s="6"/>
      <c r="D1126" s="6"/>
      <c r="E1126" s="6"/>
      <c r="F1126" s="6"/>
      <c r="G1126" s="6"/>
      <c r="H1126" s="17">
        <v>3.1E-2</v>
      </c>
      <c r="J1126" s="6"/>
      <c r="K1126" s="6"/>
      <c r="L1126" s="6"/>
      <c r="M1126" s="6"/>
      <c r="N1126" s="6"/>
      <c r="O1126" s="6"/>
      <c r="P1126" s="6"/>
      <c r="Q1126" s="6"/>
      <c r="R1126" s="6"/>
      <c r="S1126" s="6"/>
    </row>
    <row r="1127" spans="1:19" s="17" customFormat="1" x14ac:dyDescent="0.25">
      <c r="A1127" s="18"/>
      <c r="B1127" s="18"/>
      <c r="C1127" s="6"/>
      <c r="D1127" s="6"/>
      <c r="E1127" s="6"/>
      <c r="F1127" s="6"/>
      <c r="G1127" s="6"/>
      <c r="H1127" s="17">
        <v>2.1000000000000001E-2</v>
      </c>
      <c r="J1127" s="6"/>
      <c r="K1127" s="6"/>
      <c r="L1127" s="6"/>
      <c r="M1127" s="6"/>
      <c r="N1127" s="6"/>
      <c r="O1127" s="6"/>
      <c r="P1127" s="6"/>
      <c r="Q1127" s="6"/>
      <c r="R1127" s="6"/>
      <c r="S1127" s="6"/>
    </row>
    <row r="1128" spans="1:19" s="17" customFormat="1" x14ac:dyDescent="0.25">
      <c r="A1128" s="18"/>
      <c r="B1128" s="18"/>
      <c r="C1128" s="6"/>
      <c r="D1128" s="6"/>
      <c r="E1128" s="6"/>
      <c r="F1128" s="6"/>
      <c r="G1128" s="6"/>
      <c r="H1128" s="17">
        <v>4.3499999999999997E-2</v>
      </c>
      <c r="J1128" s="6"/>
      <c r="K1128" s="6"/>
      <c r="L1128" s="6"/>
      <c r="M1128" s="6"/>
      <c r="N1128" s="6"/>
      <c r="O1128" s="6"/>
      <c r="P1128" s="6"/>
      <c r="Q1128" s="6"/>
      <c r="R1128" s="6"/>
      <c r="S1128" s="6"/>
    </row>
    <row r="1129" spans="1:19" s="17" customFormat="1" x14ac:dyDescent="0.25">
      <c r="A1129" s="18"/>
      <c r="B1129" s="18"/>
      <c r="C1129" s="6"/>
      <c r="D1129" s="6"/>
      <c r="E1129" s="6"/>
      <c r="F1129" s="6"/>
      <c r="G1129" s="6"/>
      <c r="H1129" s="17">
        <v>0.09</v>
      </c>
      <c r="J1129" s="6"/>
      <c r="K1129" s="6"/>
      <c r="L1129" s="6"/>
      <c r="M1129" s="6"/>
      <c r="N1129" s="6"/>
      <c r="O1129" s="6"/>
      <c r="P1129" s="6"/>
      <c r="Q1129" s="6"/>
      <c r="R1129" s="6"/>
      <c r="S1129" s="6"/>
    </row>
    <row r="1130" spans="1:19" s="17" customFormat="1" x14ac:dyDescent="0.25">
      <c r="A1130" s="18"/>
      <c r="B1130" s="18"/>
      <c r="C1130" s="6"/>
      <c r="D1130" s="6"/>
      <c r="E1130" s="6"/>
      <c r="F1130" s="6"/>
      <c r="G1130" s="6"/>
      <c r="H1130" s="17">
        <v>0.05</v>
      </c>
      <c r="J1130" s="6"/>
      <c r="K1130" s="6"/>
      <c r="L1130" s="6"/>
      <c r="M1130" s="6"/>
      <c r="N1130" s="6"/>
      <c r="O1130" s="6"/>
      <c r="P1130" s="6"/>
      <c r="Q1130" s="6"/>
      <c r="R1130" s="6"/>
      <c r="S1130" s="6"/>
    </row>
    <row r="1131" spans="1:19" s="17" customFormat="1" x14ac:dyDescent="0.25">
      <c r="A1131" s="18"/>
      <c r="B1131" s="18"/>
      <c r="C1131" s="6"/>
      <c r="D1131" s="6"/>
      <c r="E1131" s="6"/>
      <c r="F1131" s="6"/>
      <c r="G1131" s="6"/>
      <c r="H1131" s="17">
        <v>0.05</v>
      </c>
      <c r="J1131" s="6"/>
      <c r="K1131" s="6"/>
      <c r="L1131" s="6"/>
      <c r="M1131" s="6"/>
      <c r="N1131" s="6"/>
      <c r="O1131" s="6"/>
      <c r="P1131" s="6"/>
      <c r="Q1131" s="6"/>
      <c r="R1131" s="6"/>
      <c r="S1131" s="6"/>
    </row>
    <row r="1132" spans="1:19" s="17" customFormat="1" x14ac:dyDescent="0.25">
      <c r="A1132" s="18"/>
      <c r="B1132" s="18"/>
      <c r="C1132" s="6"/>
      <c r="D1132" s="6"/>
      <c r="E1132" s="6"/>
      <c r="F1132" s="6"/>
      <c r="G1132" s="6"/>
      <c r="H1132" s="17">
        <v>0.1137</v>
      </c>
      <c r="J1132" s="6"/>
      <c r="K1132" s="6"/>
      <c r="L1132" s="6"/>
      <c r="M1132" s="6"/>
      <c r="N1132" s="6"/>
      <c r="O1132" s="6"/>
      <c r="P1132" s="6"/>
      <c r="Q1132" s="6"/>
      <c r="R1132" s="6"/>
      <c r="S1132" s="6"/>
    </row>
    <row r="1133" spans="1:19" s="17" customFormat="1" x14ac:dyDescent="0.25">
      <c r="A1133" s="18"/>
      <c r="B1133" s="18"/>
      <c r="C1133" s="6"/>
      <c r="D1133" s="6"/>
      <c r="E1133" s="6"/>
      <c r="F1133" s="6"/>
      <c r="G1133" s="6"/>
      <c r="H1133" s="17">
        <v>5.3900000000000003E-2</v>
      </c>
      <c r="J1133" s="6"/>
      <c r="K1133" s="6"/>
      <c r="L1133" s="6"/>
      <c r="M1133" s="6"/>
      <c r="N1133" s="6"/>
      <c r="O1133" s="6"/>
      <c r="P1133" s="6"/>
      <c r="Q1133" s="6"/>
      <c r="R1133" s="6"/>
      <c r="S1133" s="6"/>
    </row>
    <row r="1134" spans="1:19" s="17" customFormat="1" x14ac:dyDescent="0.25">
      <c r="A1134" s="18"/>
      <c r="B1134" s="18"/>
      <c r="C1134" s="6"/>
      <c r="D1134" s="6"/>
      <c r="E1134" s="6"/>
      <c r="F1134" s="6"/>
      <c r="G1134" s="6"/>
      <c r="H1134" s="17">
        <v>4.6199999999999998E-2</v>
      </c>
      <c r="J1134" s="6"/>
      <c r="K1134" s="6"/>
      <c r="L1134" s="6"/>
      <c r="M1134" s="6"/>
      <c r="N1134" s="6"/>
      <c r="O1134" s="6"/>
      <c r="P1134" s="6"/>
      <c r="Q1134" s="6"/>
      <c r="R1134" s="6"/>
      <c r="S1134" s="6"/>
    </row>
    <row r="1135" spans="1:19" s="17" customFormat="1" x14ac:dyDescent="0.25">
      <c r="A1135" s="18"/>
      <c r="B1135" s="18"/>
      <c r="C1135" s="6"/>
      <c r="D1135" s="6"/>
      <c r="E1135" s="6"/>
      <c r="F1135" s="6"/>
      <c r="G1135" s="6"/>
      <c r="H1135" s="17">
        <v>1.17E-2</v>
      </c>
      <c r="J1135" s="6"/>
      <c r="K1135" s="6"/>
      <c r="L1135" s="6"/>
      <c r="M1135" s="6"/>
      <c r="N1135" s="6"/>
      <c r="O1135" s="6"/>
      <c r="P1135" s="6"/>
      <c r="Q1135" s="6"/>
      <c r="R1135" s="6"/>
      <c r="S1135" s="6"/>
    </row>
    <row r="1136" spans="1:19" s="17" customFormat="1" x14ac:dyDescent="0.25">
      <c r="A1136" s="18"/>
      <c r="B1136" s="18"/>
      <c r="C1136" s="6"/>
      <c r="D1136" s="6"/>
      <c r="E1136" s="6"/>
      <c r="F1136" s="6"/>
      <c r="G1136" s="6"/>
      <c r="H1136" s="17">
        <v>0.1114</v>
      </c>
      <c r="J1136" s="6"/>
      <c r="K1136" s="6"/>
      <c r="L1136" s="6"/>
      <c r="M1136" s="6"/>
      <c r="N1136" s="6"/>
      <c r="O1136" s="6"/>
      <c r="P1136" s="6"/>
      <c r="Q1136" s="6"/>
      <c r="R1136" s="6"/>
      <c r="S1136" s="6"/>
    </row>
    <row r="1137" spans="1:19" s="17" customFormat="1" x14ac:dyDescent="0.25">
      <c r="A1137" s="18"/>
      <c r="B1137" s="18"/>
      <c r="C1137" s="6"/>
      <c r="D1137" s="6"/>
      <c r="E1137" s="6"/>
      <c r="F1137" s="6"/>
      <c r="G1137" s="6"/>
      <c r="H1137" s="17">
        <v>7.0000000000000001E-3</v>
      </c>
      <c r="J1137" s="6"/>
      <c r="K1137" s="6"/>
      <c r="L1137" s="6"/>
      <c r="M1137" s="6"/>
      <c r="N1137" s="6"/>
      <c r="O1137" s="6"/>
      <c r="P1137" s="6"/>
      <c r="Q1137" s="6"/>
      <c r="R1137" s="6"/>
      <c r="S1137" s="6"/>
    </row>
    <row r="1138" spans="1:19" s="17" customFormat="1" x14ac:dyDescent="0.25">
      <c r="A1138" s="18"/>
      <c r="B1138" s="18"/>
      <c r="C1138" s="6"/>
      <c r="D1138" s="6"/>
      <c r="E1138" s="6"/>
      <c r="F1138" s="6"/>
      <c r="G1138" s="6"/>
      <c r="H1138" s="17">
        <v>0.03</v>
      </c>
      <c r="J1138" s="6"/>
      <c r="K1138" s="6"/>
      <c r="L1138" s="6"/>
      <c r="M1138" s="6"/>
      <c r="N1138" s="6"/>
      <c r="O1138" s="6"/>
      <c r="P1138" s="6"/>
      <c r="Q1138" s="6"/>
      <c r="R1138" s="6"/>
      <c r="S1138" s="6"/>
    </row>
    <row r="1139" spans="1:19" s="17" customFormat="1" x14ac:dyDescent="0.25">
      <c r="A1139" s="18"/>
      <c r="B1139" s="18"/>
      <c r="C1139" s="6"/>
      <c r="D1139" s="6"/>
      <c r="E1139" s="6"/>
      <c r="F1139" s="6"/>
      <c r="G1139" s="6"/>
      <c r="H1139" s="17">
        <v>0.03</v>
      </c>
      <c r="J1139" s="6"/>
      <c r="K1139" s="6"/>
      <c r="L1139" s="6"/>
      <c r="M1139" s="6"/>
      <c r="N1139" s="6"/>
      <c r="O1139" s="6"/>
      <c r="P1139" s="6"/>
      <c r="Q1139" s="6"/>
      <c r="R1139" s="6"/>
      <c r="S1139" s="6"/>
    </row>
    <row r="1140" spans="1:19" s="17" customFormat="1" x14ac:dyDescent="0.25">
      <c r="A1140" s="18"/>
      <c r="B1140" s="18"/>
      <c r="C1140" s="6"/>
      <c r="D1140" s="6"/>
      <c r="E1140" s="6"/>
      <c r="F1140" s="6"/>
      <c r="G1140" s="6"/>
      <c r="H1140" s="17">
        <v>1.7999999999999999E-2</v>
      </c>
      <c r="J1140" s="6"/>
      <c r="K1140" s="6"/>
      <c r="L1140" s="6"/>
      <c r="M1140" s="6"/>
      <c r="N1140" s="6"/>
      <c r="O1140" s="6"/>
      <c r="P1140" s="6"/>
      <c r="Q1140" s="6"/>
      <c r="R1140" s="6"/>
      <c r="S1140" s="6"/>
    </row>
    <row r="1141" spans="1:19" s="17" customFormat="1" x14ac:dyDescent="0.25">
      <c r="A1141" s="18"/>
      <c r="B1141" s="18"/>
      <c r="C1141" s="6"/>
      <c r="D1141" s="6"/>
      <c r="E1141" s="6"/>
      <c r="F1141" s="6"/>
      <c r="G1141" s="6"/>
      <c r="H1141" s="17">
        <v>0</v>
      </c>
      <c r="J1141" s="6"/>
      <c r="K1141" s="6"/>
      <c r="L1141" s="6"/>
      <c r="M1141" s="6"/>
      <c r="N1141" s="6"/>
      <c r="O1141" s="6"/>
      <c r="P1141" s="6"/>
      <c r="Q1141" s="6"/>
      <c r="R1141" s="6"/>
      <c r="S1141" s="6"/>
    </row>
    <row r="1142" spans="1:19" s="17" customFormat="1" x14ac:dyDescent="0.25">
      <c r="A1142" s="18"/>
      <c r="B1142" s="18"/>
      <c r="C1142" s="6"/>
      <c r="D1142" s="6"/>
      <c r="E1142" s="6"/>
      <c r="F1142" s="6"/>
      <c r="G1142" s="6"/>
      <c r="H1142" s="17">
        <v>0.24329999999999999</v>
      </c>
      <c r="J1142" s="6"/>
      <c r="K1142" s="6"/>
      <c r="L1142" s="6"/>
      <c r="M1142" s="6"/>
      <c r="N1142" s="6"/>
      <c r="O1142" s="6"/>
      <c r="P1142" s="6"/>
      <c r="Q1142" s="6"/>
      <c r="R1142" s="6"/>
      <c r="S1142" s="6"/>
    </row>
    <row r="1143" spans="1:19" s="17" customFormat="1" x14ac:dyDescent="0.25">
      <c r="A1143" s="18"/>
      <c r="B1143" s="18"/>
      <c r="C1143" s="6"/>
      <c r="D1143" s="6"/>
      <c r="E1143" s="6"/>
      <c r="F1143" s="6"/>
      <c r="G1143" s="6"/>
      <c r="H1143" s="17">
        <v>0.16980000000000001</v>
      </c>
      <c r="J1143" s="6"/>
      <c r="K1143" s="6"/>
      <c r="L1143" s="6"/>
      <c r="M1143" s="6"/>
      <c r="N1143" s="6"/>
      <c r="O1143" s="6"/>
      <c r="P1143" s="6"/>
      <c r="Q1143" s="6"/>
      <c r="R1143" s="6"/>
      <c r="S1143" s="6"/>
    </row>
    <row r="1144" spans="1:19" s="17" customFormat="1" x14ac:dyDescent="0.25">
      <c r="A1144" s="18"/>
      <c r="B1144" s="18"/>
      <c r="C1144" s="6"/>
      <c r="D1144" s="6"/>
      <c r="E1144" s="6"/>
      <c r="F1144" s="6"/>
      <c r="G1144" s="6"/>
      <c r="H1144" s="17">
        <v>0.63049999999999995</v>
      </c>
      <c r="J1144" s="6"/>
      <c r="K1144" s="6"/>
      <c r="L1144" s="6"/>
      <c r="M1144" s="6"/>
      <c r="N1144" s="6"/>
      <c r="O1144" s="6"/>
      <c r="P1144" s="6"/>
      <c r="Q1144" s="6"/>
      <c r="R1144" s="6"/>
      <c r="S1144" s="6"/>
    </row>
    <row r="1145" spans="1:19" s="17" customFormat="1" x14ac:dyDescent="0.25">
      <c r="A1145" s="18"/>
      <c r="B1145" s="18"/>
      <c r="C1145" s="6"/>
      <c r="D1145" s="6"/>
      <c r="E1145" s="6"/>
      <c r="F1145" s="6"/>
      <c r="G1145" s="6"/>
      <c r="H1145" s="17">
        <v>0.35870000000000002</v>
      </c>
      <c r="J1145" s="6"/>
      <c r="K1145" s="6"/>
      <c r="L1145" s="6"/>
      <c r="M1145" s="6"/>
      <c r="N1145" s="6"/>
      <c r="O1145" s="6"/>
      <c r="P1145" s="6"/>
      <c r="Q1145" s="6"/>
      <c r="R1145" s="6"/>
      <c r="S1145" s="6"/>
    </row>
    <row r="1146" spans="1:19" s="17" customFormat="1" x14ac:dyDescent="0.25">
      <c r="A1146" s="18"/>
      <c r="B1146" s="18"/>
      <c r="C1146" s="6"/>
      <c r="D1146" s="6"/>
      <c r="E1146" s="6"/>
      <c r="F1146" s="6"/>
      <c r="G1146" s="6"/>
      <c r="H1146" s="17">
        <v>0.40810000000000002</v>
      </c>
      <c r="J1146" s="6"/>
      <c r="K1146" s="6"/>
      <c r="L1146" s="6"/>
      <c r="M1146" s="6"/>
      <c r="N1146" s="6"/>
      <c r="O1146" s="6"/>
      <c r="P1146" s="6"/>
      <c r="Q1146" s="6"/>
      <c r="R1146" s="6"/>
      <c r="S1146" s="6"/>
    </row>
    <row r="1147" spans="1:19" s="17" customFormat="1" x14ac:dyDescent="0.25">
      <c r="A1147" s="18"/>
      <c r="B1147" s="18"/>
      <c r="C1147" s="6"/>
      <c r="D1147" s="6"/>
      <c r="E1147" s="6"/>
      <c r="F1147" s="6"/>
      <c r="G1147" s="6"/>
      <c r="H1147" s="17">
        <v>0.25319999999999998</v>
      </c>
      <c r="J1147" s="6"/>
      <c r="K1147" s="6"/>
      <c r="L1147" s="6"/>
      <c r="M1147" s="6"/>
      <c r="N1147" s="6"/>
      <c r="O1147" s="6"/>
      <c r="P1147" s="6"/>
      <c r="Q1147" s="6"/>
      <c r="R1147" s="6"/>
      <c r="S1147" s="6"/>
    </row>
    <row r="1148" spans="1:19" s="17" customFormat="1" x14ac:dyDescent="0.25">
      <c r="A1148" s="18"/>
      <c r="B1148" s="18"/>
      <c r="C1148" s="6"/>
      <c r="D1148" s="6"/>
      <c r="E1148" s="6"/>
      <c r="F1148" s="6"/>
      <c r="G1148" s="6"/>
      <c r="H1148" s="17">
        <v>0.03</v>
      </c>
      <c r="J1148" s="6"/>
      <c r="K1148" s="6"/>
      <c r="L1148" s="6"/>
      <c r="M1148" s="6"/>
      <c r="N1148" s="6"/>
      <c r="O1148" s="6"/>
      <c r="P1148" s="6"/>
      <c r="Q1148" s="6"/>
      <c r="R1148" s="6"/>
      <c r="S1148" s="6"/>
    </row>
    <row r="1149" spans="1:19" s="17" customFormat="1" x14ac:dyDescent="0.25">
      <c r="A1149" s="18"/>
      <c r="B1149" s="18"/>
      <c r="C1149" s="6"/>
      <c r="D1149" s="6"/>
      <c r="E1149" s="6"/>
      <c r="F1149" s="6"/>
      <c r="G1149" s="6"/>
      <c r="H1149" s="17">
        <v>0.35809999999999997</v>
      </c>
      <c r="J1149" s="6"/>
      <c r="K1149" s="6"/>
      <c r="L1149" s="6"/>
      <c r="M1149" s="6"/>
      <c r="N1149" s="6"/>
      <c r="O1149" s="6"/>
      <c r="P1149" s="6"/>
      <c r="Q1149" s="6"/>
      <c r="R1149" s="6"/>
      <c r="S1149" s="6"/>
    </row>
    <row r="1150" spans="1:19" s="17" customFormat="1" x14ac:dyDescent="0.25">
      <c r="A1150" s="18"/>
      <c r="B1150" s="18"/>
      <c r="C1150" s="6"/>
      <c r="D1150" s="6"/>
      <c r="E1150" s="6"/>
      <c r="F1150" s="6"/>
      <c r="G1150" s="6"/>
      <c r="H1150" s="17">
        <v>0.63719999999999999</v>
      </c>
      <c r="J1150" s="6"/>
      <c r="K1150" s="6"/>
      <c r="L1150" s="6"/>
      <c r="M1150" s="6"/>
      <c r="N1150" s="6"/>
      <c r="O1150" s="6"/>
      <c r="P1150" s="6"/>
      <c r="Q1150" s="6"/>
      <c r="R1150" s="6"/>
      <c r="S1150" s="6"/>
    </row>
    <row r="1151" spans="1:19" s="17" customFormat="1" x14ac:dyDescent="0.25">
      <c r="A1151" s="18"/>
      <c r="B1151" s="18"/>
      <c r="C1151" s="6"/>
      <c r="D1151" s="6"/>
      <c r="E1151" s="6"/>
      <c r="F1151" s="6"/>
      <c r="G1151" s="6"/>
      <c r="H1151" s="17">
        <v>8.3000000000000004E-2</v>
      </c>
      <c r="J1151" s="6"/>
      <c r="K1151" s="6"/>
      <c r="L1151" s="6"/>
      <c r="M1151" s="6"/>
      <c r="N1151" s="6"/>
      <c r="O1151" s="6"/>
      <c r="P1151" s="6"/>
      <c r="Q1151" s="6"/>
      <c r="R1151" s="6"/>
      <c r="S1151" s="6"/>
    </row>
    <row r="1152" spans="1:19" s="17" customFormat="1" x14ac:dyDescent="0.25">
      <c r="A1152" s="18"/>
      <c r="B1152" s="18"/>
      <c r="C1152" s="6"/>
      <c r="D1152" s="6"/>
      <c r="E1152" s="6"/>
      <c r="F1152" s="6"/>
      <c r="G1152" s="6"/>
      <c r="H1152" s="17">
        <v>2E-3</v>
      </c>
      <c r="J1152" s="6"/>
      <c r="K1152" s="6"/>
      <c r="L1152" s="6"/>
      <c r="M1152" s="6"/>
      <c r="N1152" s="6"/>
      <c r="O1152" s="6"/>
      <c r="P1152" s="6"/>
      <c r="Q1152" s="6"/>
      <c r="R1152" s="6"/>
      <c r="S1152" s="6"/>
    </row>
    <row r="1153" spans="1:19" s="17" customFormat="1" x14ac:dyDescent="0.25">
      <c r="A1153" s="18"/>
      <c r="B1153" s="18"/>
      <c r="C1153" s="6"/>
      <c r="D1153" s="6"/>
      <c r="E1153" s="6"/>
      <c r="F1153" s="6"/>
      <c r="G1153" s="6"/>
      <c r="H1153" s="17">
        <v>5.5999999999999999E-3</v>
      </c>
      <c r="J1153" s="6"/>
      <c r="K1153" s="6"/>
      <c r="L1153" s="6"/>
      <c r="M1153" s="6"/>
      <c r="N1153" s="6"/>
      <c r="O1153" s="6"/>
      <c r="P1153" s="6"/>
      <c r="Q1153" s="6"/>
      <c r="R1153" s="6"/>
      <c r="S1153" s="6"/>
    </row>
    <row r="1154" spans="1:19" s="17" customFormat="1" x14ac:dyDescent="0.25">
      <c r="A1154" s="18"/>
      <c r="B1154" s="18"/>
      <c r="C1154" s="6"/>
      <c r="D1154" s="6"/>
      <c r="E1154" s="6"/>
      <c r="F1154" s="6"/>
      <c r="G1154" s="6"/>
      <c r="H1154" s="17">
        <v>4.48E-2</v>
      </c>
      <c r="J1154" s="6"/>
      <c r="K1154" s="6"/>
      <c r="L1154" s="6"/>
      <c r="M1154" s="6"/>
      <c r="N1154" s="6"/>
      <c r="O1154" s="6"/>
      <c r="P1154" s="6"/>
      <c r="Q1154" s="6"/>
      <c r="R1154" s="6"/>
      <c r="S1154" s="6"/>
    </row>
    <row r="1155" spans="1:19" s="17" customFormat="1" x14ac:dyDescent="0.25">
      <c r="A1155" s="18"/>
      <c r="B1155" s="18"/>
      <c r="C1155" s="6"/>
      <c r="D1155" s="6"/>
      <c r="E1155" s="6"/>
      <c r="F1155" s="6"/>
      <c r="G1155" s="6"/>
      <c r="H1155" s="17">
        <v>0.09</v>
      </c>
      <c r="J1155" s="6"/>
      <c r="K1155" s="6"/>
      <c r="L1155" s="6"/>
      <c r="M1155" s="6"/>
      <c r="N1155" s="6"/>
      <c r="O1155" s="6"/>
      <c r="P1155" s="6"/>
      <c r="Q1155" s="6"/>
      <c r="R1155" s="6"/>
      <c r="S1155" s="6"/>
    </row>
    <row r="1156" spans="1:19" s="17" customFormat="1" x14ac:dyDescent="0.25">
      <c r="A1156" s="18"/>
      <c r="B1156" s="18"/>
      <c r="C1156" s="6"/>
      <c r="D1156" s="6"/>
      <c r="E1156" s="6"/>
      <c r="F1156" s="6"/>
      <c r="G1156" s="6"/>
      <c r="H1156" s="17">
        <v>5.79E-2</v>
      </c>
      <c r="J1156" s="6"/>
      <c r="K1156" s="6"/>
      <c r="L1156" s="6"/>
      <c r="M1156" s="6"/>
      <c r="N1156" s="6"/>
      <c r="O1156" s="6"/>
      <c r="P1156" s="6"/>
      <c r="Q1156" s="6"/>
      <c r="R1156" s="6"/>
      <c r="S1156" s="6"/>
    </row>
    <row r="1157" spans="1:19" s="17" customFormat="1" x14ac:dyDescent="0.25">
      <c r="A1157" s="18"/>
      <c r="B1157" s="18"/>
      <c r="C1157" s="6"/>
      <c r="D1157" s="6"/>
      <c r="E1157" s="6"/>
      <c r="F1157" s="6"/>
      <c r="G1157" s="6"/>
      <c r="H1157" s="17">
        <v>4.1099999999999998E-2</v>
      </c>
      <c r="J1157" s="6"/>
      <c r="K1157" s="6"/>
      <c r="L1157" s="6"/>
      <c r="M1157" s="6"/>
      <c r="N1157" s="6"/>
      <c r="O1157" s="6"/>
      <c r="P1157" s="6"/>
      <c r="Q1157" s="6"/>
      <c r="R1157" s="6"/>
      <c r="S1157" s="6"/>
    </row>
    <row r="1158" spans="1:19" s="17" customFormat="1" x14ac:dyDescent="0.25">
      <c r="A1158" s="18"/>
      <c r="B1158" s="18"/>
      <c r="C1158" s="6"/>
      <c r="D1158" s="6"/>
      <c r="E1158" s="6"/>
      <c r="F1158" s="6"/>
      <c r="G1158" s="6"/>
      <c r="H1158" s="17">
        <v>2.98E-2</v>
      </c>
      <c r="J1158" s="6"/>
      <c r="K1158" s="6"/>
      <c r="L1158" s="6"/>
      <c r="M1158" s="6"/>
      <c r="N1158" s="6"/>
      <c r="O1158" s="6"/>
      <c r="P1158" s="6"/>
      <c r="Q1158" s="6"/>
      <c r="R1158" s="6"/>
      <c r="S1158" s="6"/>
    </row>
    <row r="1159" spans="1:19" s="17" customFormat="1" x14ac:dyDescent="0.25">
      <c r="A1159" s="18"/>
      <c r="B1159" s="18"/>
      <c r="C1159" s="6"/>
      <c r="D1159" s="6"/>
      <c r="E1159" s="6"/>
      <c r="F1159" s="6"/>
      <c r="G1159" s="6"/>
      <c r="H1159" s="17">
        <v>0.06</v>
      </c>
      <c r="J1159" s="6"/>
      <c r="K1159" s="6"/>
      <c r="L1159" s="6"/>
      <c r="M1159" s="6"/>
      <c r="N1159" s="6"/>
      <c r="O1159" s="6"/>
      <c r="P1159" s="6"/>
      <c r="Q1159" s="6"/>
      <c r="R1159" s="6"/>
      <c r="S1159" s="6"/>
    </row>
    <row r="1160" spans="1:19" s="17" customFormat="1" x14ac:dyDescent="0.25">
      <c r="A1160" s="18"/>
      <c r="B1160" s="18"/>
      <c r="C1160" s="6"/>
      <c r="D1160" s="6"/>
      <c r="E1160" s="6"/>
      <c r="F1160" s="6"/>
      <c r="G1160" s="6"/>
      <c r="H1160" s="17">
        <v>3.1E-2</v>
      </c>
      <c r="J1160" s="6"/>
      <c r="K1160" s="6"/>
      <c r="L1160" s="6"/>
      <c r="M1160" s="6"/>
      <c r="N1160" s="6"/>
      <c r="O1160" s="6"/>
      <c r="P1160" s="6"/>
      <c r="Q1160" s="6"/>
      <c r="R1160" s="6"/>
      <c r="S1160" s="6"/>
    </row>
    <row r="1161" spans="1:19" s="17" customFormat="1" x14ac:dyDescent="0.25">
      <c r="A1161" s="18"/>
      <c r="B1161" s="18"/>
      <c r="C1161" s="6"/>
      <c r="D1161" s="6"/>
      <c r="E1161" s="6"/>
      <c r="F1161" s="6"/>
      <c r="G1161" s="6"/>
      <c r="H1161" s="17">
        <v>0.03</v>
      </c>
      <c r="J1161" s="6"/>
      <c r="K1161" s="6"/>
      <c r="L1161" s="6"/>
      <c r="M1161" s="6"/>
      <c r="N1161" s="6"/>
      <c r="O1161" s="6"/>
      <c r="P1161" s="6"/>
      <c r="Q1161" s="6"/>
      <c r="R1161" s="6"/>
      <c r="S1161" s="6"/>
    </row>
    <row r="1162" spans="1:19" s="17" customFormat="1" x14ac:dyDescent="0.25">
      <c r="A1162" s="18"/>
      <c r="B1162" s="18"/>
      <c r="C1162" s="6"/>
      <c r="D1162" s="6"/>
      <c r="E1162" s="6"/>
      <c r="F1162" s="6"/>
      <c r="G1162" s="6"/>
      <c r="H1162" s="17">
        <v>5.79E-2</v>
      </c>
      <c r="J1162" s="6"/>
      <c r="K1162" s="6"/>
      <c r="L1162" s="6"/>
      <c r="M1162" s="6"/>
      <c r="N1162" s="6"/>
      <c r="O1162" s="6"/>
      <c r="P1162" s="6"/>
      <c r="Q1162" s="6"/>
      <c r="R1162" s="6"/>
      <c r="S1162" s="6"/>
    </row>
    <row r="1163" spans="1:19" s="17" customFormat="1" x14ac:dyDescent="0.25">
      <c r="A1163" s="18"/>
      <c r="B1163" s="18"/>
      <c r="C1163" s="6"/>
      <c r="D1163" s="6"/>
      <c r="E1163" s="6"/>
      <c r="F1163" s="6"/>
      <c r="G1163" s="6"/>
      <c r="H1163" s="17">
        <v>0.06</v>
      </c>
      <c r="J1163" s="6"/>
      <c r="K1163" s="6"/>
      <c r="L1163" s="6"/>
      <c r="M1163" s="6"/>
      <c r="N1163" s="6"/>
      <c r="O1163" s="6"/>
      <c r="P1163" s="6"/>
      <c r="Q1163" s="6"/>
      <c r="R1163" s="6"/>
      <c r="S1163" s="6"/>
    </row>
    <row r="1164" spans="1:19" s="17" customFormat="1" x14ac:dyDescent="0.25">
      <c r="A1164" s="18"/>
      <c r="B1164" s="18"/>
      <c r="C1164" s="6"/>
      <c r="D1164" s="6"/>
      <c r="E1164" s="6"/>
      <c r="F1164" s="6"/>
      <c r="G1164" s="6"/>
      <c r="H1164" s="17">
        <v>3.1E-2</v>
      </c>
      <c r="J1164" s="6"/>
      <c r="K1164" s="6"/>
      <c r="L1164" s="6"/>
      <c r="M1164" s="6"/>
      <c r="N1164" s="6"/>
      <c r="O1164" s="6"/>
      <c r="P1164" s="6"/>
      <c r="Q1164" s="6"/>
      <c r="R1164" s="6"/>
      <c r="S1164" s="6"/>
    </row>
    <row r="1165" spans="1:19" s="17" customFormat="1" x14ac:dyDescent="0.25">
      <c r="A1165" s="18"/>
      <c r="B1165" s="18"/>
      <c r="C1165" s="6"/>
      <c r="D1165" s="6"/>
      <c r="E1165" s="6"/>
      <c r="F1165" s="6"/>
      <c r="G1165" s="6"/>
      <c r="H1165" s="17">
        <v>3.6700000000000003E-2</v>
      </c>
      <c r="J1165" s="6"/>
      <c r="K1165" s="6"/>
      <c r="L1165" s="6"/>
      <c r="M1165" s="6"/>
      <c r="N1165" s="6"/>
      <c r="O1165" s="6"/>
      <c r="P1165" s="6"/>
      <c r="Q1165" s="6"/>
      <c r="R1165" s="6"/>
      <c r="S1165" s="6"/>
    </row>
    <row r="1166" spans="1:19" s="17" customFormat="1" x14ac:dyDescent="0.25">
      <c r="A1166" s="18"/>
      <c r="B1166" s="18"/>
      <c r="C1166" s="6"/>
      <c r="D1166" s="6"/>
      <c r="E1166" s="6"/>
      <c r="F1166" s="6"/>
      <c r="G1166" s="6"/>
      <c r="H1166" s="17">
        <v>0.03</v>
      </c>
      <c r="J1166" s="6"/>
      <c r="K1166" s="6"/>
      <c r="L1166" s="6"/>
      <c r="M1166" s="6"/>
      <c r="N1166" s="6"/>
      <c r="O1166" s="6"/>
      <c r="P1166" s="6"/>
      <c r="Q1166" s="6"/>
      <c r="R1166" s="6"/>
      <c r="S1166" s="6"/>
    </row>
    <row r="1167" spans="1:19" s="17" customFormat="1" x14ac:dyDescent="0.25">
      <c r="A1167" s="18"/>
      <c r="B1167" s="18"/>
      <c r="C1167" s="6"/>
      <c r="D1167" s="6"/>
      <c r="E1167" s="6"/>
      <c r="F1167" s="6"/>
      <c r="G1167" s="6"/>
      <c r="H1167" s="17">
        <v>0.09</v>
      </c>
      <c r="J1167" s="6"/>
      <c r="K1167" s="6"/>
      <c r="L1167" s="6"/>
      <c r="M1167" s="6"/>
      <c r="N1167" s="6"/>
      <c r="O1167" s="6"/>
      <c r="P1167" s="6"/>
      <c r="Q1167" s="6"/>
      <c r="R1167" s="6"/>
      <c r="S1167" s="6"/>
    </row>
    <row r="1168" spans="1:19" s="17" customFormat="1" x14ac:dyDescent="0.25">
      <c r="A1168" s="18"/>
      <c r="B1168" s="18"/>
      <c r="C1168" s="6"/>
      <c r="D1168" s="6"/>
      <c r="E1168" s="6"/>
      <c r="F1168" s="6"/>
      <c r="G1168" s="6"/>
      <c r="H1168" s="17">
        <v>5.79E-2</v>
      </c>
      <c r="J1168" s="6"/>
      <c r="K1168" s="6"/>
      <c r="L1168" s="6"/>
      <c r="M1168" s="6"/>
      <c r="N1168" s="6"/>
      <c r="O1168" s="6"/>
      <c r="P1168" s="6"/>
      <c r="Q1168" s="6"/>
      <c r="R1168" s="6"/>
      <c r="S1168" s="6"/>
    </row>
    <row r="1169" spans="1:19" s="17" customFormat="1" x14ac:dyDescent="0.25">
      <c r="A1169" s="18"/>
      <c r="B1169" s="18"/>
      <c r="C1169" s="6"/>
      <c r="D1169" s="6"/>
      <c r="E1169" s="6"/>
      <c r="F1169" s="6"/>
      <c r="G1169" s="6"/>
      <c r="H1169" s="17">
        <v>4.5999999999999999E-3</v>
      </c>
      <c r="J1169" s="6"/>
      <c r="K1169" s="6"/>
      <c r="L1169" s="6"/>
      <c r="M1169" s="6"/>
      <c r="N1169" s="6"/>
      <c r="O1169" s="6"/>
      <c r="P1169" s="6"/>
      <c r="Q1169" s="6"/>
      <c r="R1169" s="6"/>
      <c r="S1169" s="6"/>
    </row>
    <row r="1170" spans="1:19" s="17" customFormat="1" x14ac:dyDescent="0.25">
      <c r="A1170" s="18"/>
      <c r="B1170" s="18"/>
      <c r="C1170" s="6"/>
      <c r="D1170" s="6"/>
      <c r="E1170" s="6"/>
      <c r="F1170" s="6"/>
      <c r="G1170" s="6"/>
      <c r="H1170" s="17">
        <v>0.30990000000000001</v>
      </c>
      <c r="J1170" s="6"/>
      <c r="K1170" s="6"/>
      <c r="L1170" s="6"/>
      <c r="M1170" s="6"/>
      <c r="N1170" s="6"/>
      <c r="O1170" s="6"/>
      <c r="P1170" s="6"/>
      <c r="Q1170" s="6"/>
      <c r="R1170" s="6"/>
      <c r="S1170" s="6"/>
    </row>
    <row r="1850" spans="1:19" s="17" customFormat="1" x14ac:dyDescent="0.25">
      <c r="A1850" s="18"/>
      <c r="B1850" s="18"/>
      <c r="C1850" s="6"/>
      <c r="D1850" s="6"/>
      <c r="E1850" s="6"/>
      <c r="F1850" s="6"/>
      <c r="G1850" s="6"/>
      <c r="H1850" s="17">
        <v>360</v>
      </c>
      <c r="J1850" s="6"/>
      <c r="K1850" s="6"/>
      <c r="L1850" s="6"/>
      <c r="M1850" s="6"/>
      <c r="N1850" s="6"/>
      <c r="O1850" s="6"/>
      <c r="P1850" s="6"/>
      <c r="Q1850" s="6"/>
      <c r="R1850" s="6"/>
      <c r="S1850" s="6"/>
    </row>
    <row r="1851" spans="1:19" s="17" customFormat="1" x14ac:dyDescent="0.25">
      <c r="A1851" s="18"/>
      <c r="B1851" s="18"/>
      <c r="C1851" s="6"/>
      <c r="D1851" s="6"/>
      <c r="E1851" s="6"/>
      <c r="F1851" s="6"/>
      <c r="G1851" s="6"/>
      <c r="H1851" s="17">
        <v>360</v>
      </c>
      <c r="J1851" s="6"/>
      <c r="K1851" s="6"/>
      <c r="L1851" s="6"/>
      <c r="M1851" s="6"/>
      <c r="N1851" s="6"/>
      <c r="O1851" s="6"/>
      <c r="P1851" s="6"/>
      <c r="Q1851" s="6"/>
      <c r="R1851" s="6"/>
      <c r="S1851" s="6"/>
    </row>
    <row r="1852" spans="1:19" s="17" customFormat="1" x14ac:dyDescent="0.25">
      <c r="A1852" s="18"/>
      <c r="B1852" s="18"/>
      <c r="C1852" s="6"/>
      <c r="D1852" s="6"/>
      <c r="E1852" s="6"/>
      <c r="F1852" s="6"/>
      <c r="G1852" s="6"/>
      <c r="H1852" s="17">
        <v>360</v>
      </c>
      <c r="J1852" s="6"/>
      <c r="K1852" s="6"/>
      <c r="L1852" s="6"/>
      <c r="M1852" s="6"/>
      <c r="N1852" s="6"/>
      <c r="O1852" s="6"/>
      <c r="P1852" s="6"/>
      <c r="Q1852" s="6"/>
      <c r="R1852" s="6"/>
      <c r="S1852" s="6"/>
    </row>
    <row r="1853" spans="1:19" s="17" customFormat="1" x14ac:dyDescent="0.25">
      <c r="A1853" s="18"/>
      <c r="B1853" s="18"/>
      <c r="C1853" s="6"/>
      <c r="D1853" s="6"/>
      <c r="E1853" s="6"/>
      <c r="F1853" s="6"/>
      <c r="G1853" s="6"/>
      <c r="H1853" s="17">
        <v>360</v>
      </c>
      <c r="J1853" s="6"/>
      <c r="K1853" s="6"/>
      <c r="L1853" s="6"/>
      <c r="M1853" s="6"/>
      <c r="N1853" s="6"/>
      <c r="O1853" s="6"/>
      <c r="P1853" s="6"/>
      <c r="Q1853" s="6"/>
      <c r="R1853" s="6"/>
      <c r="S1853" s="6"/>
    </row>
    <row r="1854" spans="1:19" s="17" customFormat="1" x14ac:dyDescent="0.25">
      <c r="A1854" s="18"/>
      <c r="B1854" s="18"/>
      <c r="C1854" s="6"/>
      <c r="D1854" s="6"/>
      <c r="E1854" s="6"/>
      <c r="F1854" s="6"/>
      <c r="G1854" s="6"/>
      <c r="H1854" s="17">
        <v>950</v>
      </c>
      <c r="J1854" s="6"/>
      <c r="K1854" s="6"/>
      <c r="L1854" s="6"/>
      <c r="M1854" s="6"/>
      <c r="N1854" s="6"/>
      <c r="O1854" s="6"/>
      <c r="P1854" s="6"/>
      <c r="Q1854" s="6"/>
      <c r="R1854" s="6"/>
      <c r="S1854" s="6"/>
    </row>
    <row r="1855" spans="1:19" s="17" customFormat="1" x14ac:dyDescent="0.25">
      <c r="A1855" s="18"/>
      <c r="B1855" s="18"/>
      <c r="C1855" s="6"/>
      <c r="D1855" s="6"/>
      <c r="E1855" s="6"/>
      <c r="F1855" s="6"/>
      <c r="G1855" s="6"/>
      <c r="H1855" s="17">
        <v>150</v>
      </c>
      <c r="J1855" s="6"/>
      <c r="K1855" s="6"/>
      <c r="L1855" s="6"/>
      <c r="M1855" s="6"/>
      <c r="N1855" s="6"/>
      <c r="O1855" s="6"/>
      <c r="P1855" s="6"/>
      <c r="Q1855" s="6"/>
      <c r="R1855" s="6"/>
      <c r="S1855" s="6"/>
    </row>
    <row r="1856" spans="1:19" s="17" customFormat="1" x14ac:dyDescent="0.25">
      <c r="A1856" s="18"/>
      <c r="B1856" s="18"/>
      <c r="C1856" s="6"/>
      <c r="D1856" s="6"/>
      <c r="E1856" s="6"/>
      <c r="F1856" s="6"/>
      <c r="G1856" s="6"/>
      <c r="H1856" s="17">
        <v>180</v>
      </c>
      <c r="J1856" s="6"/>
      <c r="K1856" s="6"/>
      <c r="L1856" s="6"/>
      <c r="M1856" s="6"/>
      <c r="N1856" s="6"/>
      <c r="O1856" s="6"/>
      <c r="P1856" s="6"/>
      <c r="Q1856" s="6"/>
      <c r="R1856" s="6"/>
      <c r="S1856" s="6"/>
    </row>
    <row r="1857" spans="1:19" s="17" customFormat="1" x14ac:dyDescent="0.25">
      <c r="A1857" s="18"/>
      <c r="B1857" s="18"/>
      <c r="C1857" s="6"/>
      <c r="D1857" s="6"/>
      <c r="E1857" s="6"/>
      <c r="F1857" s="6"/>
      <c r="G1857" s="6"/>
      <c r="H1857" s="17">
        <v>270</v>
      </c>
      <c r="J1857" s="6"/>
      <c r="K1857" s="6"/>
      <c r="L1857" s="6"/>
      <c r="M1857" s="6"/>
      <c r="N1857" s="6"/>
      <c r="O1857" s="6"/>
      <c r="P1857" s="6"/>
      <c r="Q1857" s="6"/>
      <c r="R1857" s="6"/>
      <c r="S1857" s="6"/>
    </row>
    <row r="1858" spans="1:19" s="17" customFormat="1" x14ac:dyDescent="0.25">
      <c r="A1858" s="18"/>
      <c r="B1858" s="18"/>
      <c r="C1858" s="6"/>
      <c r="D1858" s="6"/>
      <c r="E1858" s="6"/>
      <c r="F1858" s="6"/>
      <c r="G1858" s="6"/>
      <c r="H1858" s="17">
        <v>210</v>
      </c>
      <c r="J1858" s="6"/>
      <c r="K1858" s="6"/>
      <c r="L1858" s="6"/>
      <c r="M1858" s="6"/>
      <c r="N1858" s="6"/>
      <c r="O1858" s="6"/>
      <c r="P1858" s="6"/>
      <c r="Q1858" s="6"/>
      <c r="R1858" s="6"/>
      <c r="S1858" s="6"/>
    </row>
    <row r="1859" spans="1:19" s="17" customFormat="1" x14ac:dyDescent="0.25">
      <c r="A1859" s="18"/>
      <c r="B1859" s="18"/>
      <c r="C1859" s="6"/>
      <c r="D1859" s="6"/>
      <c r="E1859" s="6"/>
      <c r="F1859" s="6"/>
      <c r="G1859" s="6"/>
      <c r="H1859" s="17">
        <v>950</v>
      </c>
      <c r="J1859" s="6"/>
      <c r="K1859" s="6"/>
      <c r="L1859" s="6"/>
      <c r="M1859" s="6"/>
      <c r="N1859" s="6"/>
      <c r="O1859" s="6"/>
      <c r="P1859" s="6"/>
      <c r="Q1859" s="6"/>
      <c r="R1859" s="6"/>
      <c r="S1859" s="6"/>
    </row>
    <row r="1860" spans="1:19" s="17" customFormat="1" x14ac:dyDescent="0.25">
      <c r="A1860" s="18"/>
      <c r="B1860" s="18"/>
      <c r="C1860" s="6"/>
      <c r="D1860" s="6"/>
      <c r="E1860" s="6"/>
      <c r="F1860" s="6"/>
      <c r="G1860" s="6"/>
      <c r="H1860" s="17">
        <v>180</v>
      </c>
      <c r="J1860" s="6"/>
      <c r="K1860" s="6"/>
      <c r="L1860" s="6"/>
      <c r="M1860" s="6"/>
      <c r="N1860" s="6"/>
      <c r="O1860" s="6"/>
      <c r="P1860" s="6"/>
      <c r="Q1860" s="6"/>
      <c r="R1860" s="6"/>
      <c r="S1860" s="6"/>
    </row>
    <row r="1861" spans="1:19" s="17" customFormat="1" x14ac:dyDescent="0.25">
      <c r="A1861" s="18"/>
      <c r="B1861" s="18"/>
      <c r="C1861" s="6"/>
      <c r="D1861" s="6"/>
      <c r="E1861" s="6"/>
      <c r="F1861" s="6"/>
      <c r="G1861" s="6"/>
      <c r="H1861" s="17">
        <v>210</v>
      </c>
      <c r="J1861" s="6"/>
      <c r="K1861" s="6"/>
      <c r="L1861" s="6"/>
      <c r="M1861" s="6"/>
      <c r="N1861" s="6"/>
      <c r="O1861" s="6"/>
      <c r="P1861" s="6"/>
      <c r="Q1861" s="6"/>
      <c r="R1861" s="6"/>
      <c r="S1861" s="6"/>
    </row>
    <row r="1862" spans="1:19" s="17" customFormat="1" x14ac:dyDescent="0.25">
      <c r="A1862" s="18"/>
      <c r="B1862" s="18"/>
      <c r="C1862" s="6"/>
      <c r="D1862" s="6"/>
      <c r="E1862" s="6"/>
      <c r="F1862" s="6"/>
      <c r="G1862" s="6"/>
      <c r="H1862" s="17">
        <v>360</v>
      </c>
      <c r="J1862" s="6"/>
      <c r="K1862" s="6"/>
      <c r="L1862" s="6"/>
      <c r="M1862" s="6"/>
      <c r="N1862" s="6"/>
      <c r="O1862" s="6"/>
      <c r="P1862" s="6"/>
      <c r="Q1862" s="6"/>
      <c r="R1862" s="6"/>
      <c r="S1862" s="6"/>
    </row>
    <row r="1863" spans="1:19" s="17" customFormat="1" x14ac:dyDescent="0.25">
      <c r="A1863" s="18"/>
      <c r="B1863" s="18"/>
      <c r="C1863" s="6"/>
      <c r="D1863" s="6"/>
      <c r="E1863" s="6"/>
      <c r="F1863" s="6"/>
      <c r="G1863" s="6"/>
      <c r="H1863" s="17">
        <v>950</v>
      </c>
      <c r="J1863" s="6"/>
      <c r="K1863" s="6"/>
      <c r="L1863" s="6"/>
      <c r="M1863" s="6"/>
      <c r="N1863" s="6"/>
      <c r="O1863" s="6"/>
      <c r="P1863" s="6"/>
      <c r="Q1863" s="6"/>
      <c r="R1863" s="6"/>
      <c r="S1863" s="6"/>
    </row>
    <row r="1864" spans="1:19" s="17" customFormat="1" x14ac:dyDescent="0.25">
      <c r="A1864" s="18"/>
      <c r="B1864" s="18"/>
      <c r="C1864" s="6"/>
      <c r="D1864" s="6"/>
      <c r="E1864" s="6"/>
      <c r="F1864" s="6"/>
      <c r="G1864" s="6"/>
      <c r="H1864" s="17">
        <v>360</v>
      </c>
      <c r="J1864" s="6"/>
      <c r="K1864" s="6"/>
      <c r="L1864" s="6"/>
      <c r="M1864" s="6"/>
      <c r="N1864" s="6"/>
      <c r="O1864" s="6"/>
      <c r="P1864" s="6"/>
      <c r="Q1864" s="6"/>
      <c r="R1864" s="6"/>
      <c r="S1864" s="6"/>
    </row>
    <row r="1865" spans="1:19" s="17" customFormat="1" x14ac:dyDescent="0.25">
      <c r="A1865" s="18"/>
      <c r="B1865" s="18"/>
      <c r="C1865" s="6"/>
      <c r="D1865" s="6"/>
      <c r="E1865" s="6"/>
      <c r="F1865" s="6"/>
      <c r="G1865" s="6"/>
      <c r="H1865" s="17">
        <v>950</v>
      </c>
      <c r="J1865" s="6"/>
      <c r="K1865" s="6"/>
      <c r="L1865" s="6"/>
      <c r="M1865" s="6"/>
      <c r="N1865" s="6"/>
      <c r="O1865" s="6"/>
      <c r="P1865" s="6"/>
      <c r="Q1865" s="6"/>
      <c r="R1865" s="6"/>
      <c r="S1865" s="6"/>
    </row>
    <row r="1866" spans="1:19" s="17" customFormat="1" x14ac:dyDescent="0.25">
      <c r="A1866" s="18"/>
      <c r="B1866" s="18"/>
      <c r="C1866" s="6"/>
      <c r="D1866" s="6"/>
      <c r="E1866" s="6"/>
      <c r="F1866" s="6"/>
      <c r="G1866" s="6"/>
      <c r="H1866" s="17">
        <v>360</v>
      </c>
      <c r="J1866" s="6"/>
      <c r="K1866" s="6"/>
      <c r="L1866" s="6"/>
      <c r="M1866" s="6"/>
      <c r="N1866" s="6"/>
      <c r="O1866" s="6"/>
      <c r="P1866" s="6"/>
      <c r="Q1866" s="6"/>
      <c r="R1866" s="6"/>
      <c r="S1866" s="6"/>
    </row>
    <row r="1867" spans="1:19" s="17" customFormat="1" x14ac:dyDescent="0.25">
      <c r="A1867" s="18"/>
      <c r="B1867" s="18"/>
      <c r="C1867" s="6"/>
      <c r="D1867" s="6"/>
      <c r="E1867" s="6"/>
      <c r="F1867" s="6"/>
      <c r="G1867" s="6"/>
      <c r="H1867" s="17">
        <v>360</v>
      </c>
      <c r="J1867" s="6"/>
      <c r="K1867" s="6"/>
      <c r="L1867" s="6"/>
      <c r="M1867" s="6"/>
      <c r="N1867" s="6"/>
      <c r="O1867" s="6"/>
      <c r="P1867" s="6"/>
      <c r="Q1867" s="6"/>
      <c r="R1867" s="6"/>
      <c r="S1867" s="6"/>
    </row>
    <row r="1868" spans="1:19" s="17" customFormat="1" x14ac:dyDescent="0.25">
      <c r="A1868" s="18"/>
      <c r="B1868" s="18"/>
      <c r="C1868" s="6"/>
      <c r="D1868" s="6"/>
      <c r="E1868" s="6"/>
      <c r="F1868" s="6"/>
      <c r="G1868" s="6"/>
      <c r="H1868" s="17">
        <v>360</v>
      </c>
      <c r="J1868" s="6"/>
      <c r="K1868" s="6"/>
      <c r="L1868" s="6"/>
      <c r="M1868" s="6"/>
      <c r="N1868" s="6"/>
      <c r="O1868" s="6"/>
      <c r="P1868" s="6"/>
      <c r="Q1868" s="6"/>
      <c r="R1868" s="6"/>
      <c r="S1868" s="6"/>
    </row>
    <row r="1869" spans="1:19" s="17" customFormat="1" x14ac:dyDescent="0.25">
      <c r="A1869" s="18"/>
      <c r="B1869" s="18"/>
      <c r="C1869" s="6"/>
      <c r="D1869" s="6"/>
      <c r="E1869" s="6"/>
      <c r="F1869" s="6"/>
      <c r="G1869" s="6"/>
      <c r="H1869" s="17">
        <v>360</v>
      </c>
      <c r="J1869" s="6"/>
      <c r="K1869" s="6"/>
      <c r="L1869" s="6"/>
      <c r="M1869" s="6"/>
      <c r="N1869" s="6"/>
      <c r="O1869" s="6"/>
      <c r="P1869" s="6"/>
      <c r="Q1869" s="6"/>
      <c r="R1869" s="6"/>
      <c r="S1869" s="6"/>
    </row>
    <row r="1870" spans="1:19" s="17" customFormat="1" x14ac:dyDescent="0.25">
      <c r="A1870" s="18"/>
      <c r="B1870" s="18"/>
      <c r="C1870" s="6"/>
      <c r="D1870" s="6"/>
      <c r="E1870" s="6"/>
      <c r="F1870" s="6"/>
      <c r="G1870" s="6"/>
      <c r="H1870" s="17">
        <v>360</v>
      </c>
      <c r="J1870" s="6"/>
      <c r="K1870" s="6"/>
      <c r="L1870" s="6"/>
      <c r="M1870" s="6"/>
      <c r="N1870" s="6"/>
      <c r="O1870" s="6"/>
      <c r="P1870" s="6"/>
      <c r="Q1870" s="6"/>
      <c r="R1870" s="6"/>
      <c r="S1870" s="6"/>
    </row>
    <row r="1871" spans="1:19" s="17" customFormat="1" x14ac:dyDescent="0.25">
      <c r="A1871" s="18"/>
      <c r="B1871" s="18"/>
      <c r="C1871" s="6"/>
      <c r="D1871" s="6"/>
      <c r="E1871" s="6"/>
      <c r="F1871" s="6"/>
      <c r="G1871" s="6"/>
      <c r="H1871" s="17">
        <v>360</v>
      </c>
      <c r="J1871" s="6"/>
      <c r="K1871" s="6"/>
      <c r="L1871" s="6"/>
      <c r="M1871" s="6"/>
      <c r="N1871" s="6"/>
      <c r="O1871" s="6"/>
      <c r="P1871" s="6"/>
      <c r="Q1871" s="6"/>
      <c r="R1871" s="6"/>
      <c r="S1871" s="6"/>
    </row>
    <row r="1872" spans="1:19" s="17" customFormat="1" x14ac:dyDescent="0.25">
      <c r="A1872" s="18"/>
      <c r="B1872" s="18"/>
      <c r="C1872" s="6"/>
      <c r="D1872" s="6"/>
      <c r="E1872" s="6"/>
      <c r="F1872" s="6"/>
      <c r="G1872" s="6"/>
      <c r="H1872" s="17">
        <v>360</v>
      </c>
      <c r="J1872" s="6"/>
      <c r="K1872" s="6"/>
      <c r="L1872" s="6"/>
      <c r="M1872" s="6"/>
      <c r="N1872" s="6"/>
      <c r="O1872" s="6"/>
      <c r="P1872" s="6"/>
      <c r="Q1872" s="6"/>
      <c r="R1872" s="6"/>
      <c r="S1872" s="6"/>
    </row>
    <row r="1882" spans="1:19" s="17" customFormat="1" x14ac:dyDescent="0.25">
      <c r="A1882" s="18"/>
      <c r="B1882" s="18"/>
      <c r="C1882" s="6"/>
      <c r="D1882" s="6"/>
      <c r="E1882" s="6"/>
      <c r="F1882" s="6"/>
      <c r="G1882" s="6"/>
      <c r="H1882" s="17">
        <v>360</v>
      </c>
      <c r="J1882" s="6"/>
      <c r="K1882" s="6"/>
      <c r="L1882" s="6"/>
      <c r="M1882" s="6"/>
      <c r="N1882" s="6"/>
      <c r="O1882" s="6"/>
      <c r="P1882" s="6"/>
      <c r="Q1882" s="6"/>
      <c r="R1882" s="6"/>
      <c r="S1882" s="6"/>
    </row>
    <row r="1883" spans="1:19" s="17" customFormat="1" x14ac:dyDescent="0.25">
      <c r="A1883" s="18"/>
      <c r="B1883" s="18"/>
      <c r="C1883" s="6"/>
      <c r="D1883" s="6"/>
      <c r="E1883" s="6"/>
      <c r="F1883" s="6"/>
      <c r="G1883" s="6"/>
      <c r="H1883" s="17">
        <v>150</v>
      </c>
      <c r="J1883" s="6"/>
      <c r="K1883" s="6"/>
      <c r="L1883" s="6"/>
      <c r="M1883" s="6"/>
      <c r="N1883" s="6"/>
      <c r="O1883" s="6"/>
      <c r="P1883" s="6"/>
      <c r="Q1883" s="6"/>
      <c r="R1883" s="6"/>
      <c r="S1883" s="6"/>
    </row>
    <row r="1884" spans="1:19" s="17" customFormat="1" x14ac:dyDescent="0.25">
      <c r="A1884" s="18"/>
      <c r="B1884" s="18"/>
      <c r="C1884" s="6"/>
      <c r="D1884" s="6"/>
      <c r="E1884" s="6"/>
      <c r="F1884" s="6"/>
      <c r="G1884" s="6"/>
      <c r="H1884" s="17">
        <v>360</v>
      </c>
      <c r="J1884" s="6"/>
      <c r="K1884" s="6"/>
      <c r="L1884" s="6"/>
      <c r="M1884" s="6"/>
      <c r="N1884" s="6"/>
      <c r="O1884" s="6"/>
      <c r="P1884" s="6"/>
      <c r="Q1884" s="6"/>
      <c r="R1884" s="6"/>
      <c r="S1884" s="6"/>
    </row>
    <row r="1885" spans="1:19" s="17" customFormat="1" x14ac:dyDescent="0.25">
      <c r="A1885" s="18"/>
      <c r="B1885" s="18"/>
      <c r="C1885" s="6"/>
      <c r="D1885" s="6"/>
      <c r="E1885" s="6"/>
      <c r="F1885" s="6"/>
      <c r="G1885" s="6"/>
      <c r="H1885" s="17">
        <v>300</v>
      </c>
      <c r="J1885" s="6"/>
      <c r="K1885" s="6"/>
      <c r="L1885" s="6"/>
      <c r="M1885" s="6"/>
      <c r="N1885" s="6"/>
      <c r="O1885" s="6"/>
      <c r="P1885" s="6"/>
      <c r="Q1885" s="6"/>
      <c r="R1885" s="6"/>
      <c r="S1885" s="6"/>
    </row>
    <row r="1886" spans="1:19" s="17" customFormat="1" x14ac:dyDescent="0.25">
      <c r="A1886" s="18"/>
      <c r="B1886" s="18"/>
      <c r="C1886" s="6"/>
      <c r="D1886" s="6"/>
      <c r="E1886" s="6"/>
      <c r="F1886" s="6"/>
      <c r="G1886" s="6"/>
      <c r="H1886" s="17">
        <v>300</v>
      </c>
      <c r="J1886" s="6"/>
      <c r="K1886" s="6"/>
      <c r="L1886" s="6"/>
      <c r="M1886" s="6"/>
      <c r="N1886" s="6"/>
      <c r="O1886" s="6"/>
      <c r="P1886" s="6"/>
      <c r="Q1886" s="6"/>
      <c r="R1886" s="6"/>
      <c r="S1886" s="6"/>
    </row>
    <row r="2022" spans="1:19" s="17" customFormat="1" x14ac:dyDescent="0.25">
      <c r="A2022" s="18"/>
      <c r="B2022" s="18"/>
      <c r="C2022" s="6"/>
      <c r="D2022" s="6"/>
      <c r="E2022" s="6"/>
      <c r="F2022" s="6"/>
      <c r="G2022" s="6"/>
      <c r="H2022" s="17">
        <v>405</v>
      </c>
      <c r="J2022" s="6"/>
      <c r="K2022" s="6"/>
      <c r="L2022" s="6"/>
      <c r="M2022" s="6"/>
      <c r="N2022" s="6"/>
      <c r="O2022" s="6"/>
      <c r="P2022" s="6"/>
      <c r="Q2022" s="6"/>
      <c r="R2022" s="6"/>
      <c r="S2022" s="6"/>
    </row>
    <row r="2023" spans="1:19" s="17" customFormat="1" x14ac:dyDescent="0.25">
      <c r="A2023" s="18"/>
      <c r="B2023" s="18"/>
      <c r="C2023" s="6"/>
      <c r="D2023" s="6"/>
      <c r="E2023" s="6"/>
      <c r="F2023" s="6"/>
      <c r="G2023" s="6"/>
      <c r="H2023" s="17">
        <v>405</v>
      </c>
      <c r="J2023" s="6"/>
      <c r="K2023" s="6"/>
      <c r="L2023" s="6"/>
      <c r="M2023" s="6"/>
      <c r="N2023" s="6"/>
      <c r="O2023" s="6"/>
      <c r="P2023" s="6"/>
      <c r="Q2023" s="6"/>
      <c r="R2023" s="6"/>
      <c r="S2023" s="6"/>
    </row>
    <row r="2024" spans="1:19" s="17" customFormat="1" x14ac:dyDescent="0.25">
      <c r="A2024" s="18"/>
      <c r="B2024" s="18"/>
      <c r="C2024" s="6"/>
      <c r="D2024" s="6"/>
      <c r="E2024" s="6"/>
      <c r="F2024" s="6"/>
      <c r="G2024" s="6"/>
      <c r="H2024" s="17">
        <v>405</v>
      </c>
      <c r="J2024" s="6"/>
      <c r="K2024" s="6"/>
      <c r="L2024" s="6"/>
      <c r="M2024" s="6"/>
      <c r="N2024" s="6"/>
      <c r="O2024" s="6"/>
      <c r="P2024" s="6"/>
      <c r="Q2024" s="6"/>
      <c r="R2024" s="6"/>
      <c r="S2024" s="6"/>
    </row>
    <row r="2025" spans="1:19" s="17" customFormat="1" x14ac:dyDescent="0.25">
      <c r="A2025" s="18"/>
      <c r="B2025" s="18"/>
      <c r="C2025" s="6"/>
      <c r="D2025" s="6"/>
      <c r="E2025" s="6"/>
      <c r="F2025" s="6"/>
      <c r="G2025" s="6"/>
      <c r="H2025" s="17">
        <v>405</v>
      </c>
      <c r="J2025" s="6"/>
      <c r="K2025" s="6"/>
      <c r="L2025" s="6"/>
      <c r="M2025" s="6"/>
      <c r="N2025" s="6"/>
      <c r="O2025" s="6"/>
      <c r="P2025" s="6"/>
      <c r="Q2025" s="6"/>
      <c r="R2025" s="6"/>
      <c r="S2025" s="6"/>
    </row>
    <row r="2026" spans="1:19" s="17" customFormat="1" x14ac:dyDescent="0.25">
      <c r="A2026" s="18"/>
      <c r="B2026" s="18"/>
      <c r="C2026" s="6"/>
      <c r="D2026" s="6"/>
      <c r="E2026" s="6"/>
      <c r="F2026" s="6"/>
      <c r="G2026" s="6"/>
      <c r="H2026" s="17">
        <v>405</v>
      </c>
      <c r="J2026" s="6"/>
      <c r="K2026" s="6"/>
      <c r="L2026" s="6"/>
      <c r="M2026" s="6"/>
      <c r="N2026" s="6"/>
      <c r="O2026" s="6"/>
      <c r="P2026" s="6"/>
      <c r="Q2026" s="6"/>
      <c r="R2026" s="6"/>
      <c r="S2026" s="6"/>
    </row>
    <row r="2027" spans="1:19" s="17" customFormat="1" x14ac:dyDescent="0.25">
      <c r="A2027" s="18"/>
      <c r="B2027" s="18"/>
      <c r="C2027" s="6"/>
      <c r="D2027" s="6"/>
      <c r="E2027" s="6"/>
      <c r="F2027" s="6"/>
      <c r="G2027" s="6"/>
      <c r="H2027" s="17">
        <v>140</v>
      </c>
      <c r="J2027" s="6"/>
      <c r="K2027" s="6"/>
      <c r="L2027" s="6"/>
      <c r="M2027" s="6"/>
      <c r="N2027" s="6"/>
      <c r="O2027" s="6"/>
      <c r="P2027" s="6"/>
      <c r="Q2027" s="6"/>
      <c r="R2027" s="6"/>
      <c r="S2027" s="6"/>
    </row>
    <row r="2028" spans="1:19" s="17" customFormat="1" x14ac:dyDescent="0.25">
      <c r="A2028" s="18"/>
      <c r="B2028" s="18"/>
      <c r="C2028" s="6"/>
      <c r="D2028" s="6"/>
      <c r="E2028" s="6"/>
      <c r="F2028" s="6"/>
      <c r="G2028" s="6"/>
      <c r="H2028" s="17">
        <v>140</v>
      </c>
      <c r="J2028" s="6"/>
      <c r="K2028" s="6"/>
      <c r="L2028" s="6"/>
      <c r="M2028" s="6"/>
      <c r="N2028" s="6"/>
      <c r="O2028" s="6"/>
      <c r="P2028" s="6"/>
      <c r="Q2028" s="6"/>
      <c r="R2028" s="6"/>
      <c r="S2028" s="6"/>
    </row>
  </sheetData>
  <pageMargins left="0.70866141732283472" right="0.70866141732283472" top="0.74803149606299213" bottom="0.74803149606299213" header="0.31496062992125984" footer="0.31496062992125984"/>
  <pageSetup paperSize="9" scale="1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cimbras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Franco García</dc:creator>
  <cp:lastModifiedBy>Miguel Ángel Franco García</cp:lastModifiedBy>
  <dcterms:created xsi:type="dcterms:W3CDTF">2021-04-06T15:31:23Z</dcterms:created>
  <dcterms:modified xsi:type="dcterms:W3CDTF">2021-04-06T15:32:09Z</dcterms:modified>
</cp:coreProperties>
</file>